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การพัฒนาบุคลากร 2566\1.66\"/>
    </mc:Choice>
  </mc:AlternateContent>
  <xr:revisionPtr revIDLastSave="0" documentId="13_ncr:1_{D9000F16-1362-4A80-84AD-268BFA0841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ตรวจสอบชื่อผู้ที่ยังไม่มีแผน!$A$4:$D$38</definedName>
    <definedName name="_xlnm._FilterDatabase" localSheetId="0" hidden="1">'วางแผนพัฒนาHRD(IDP)'!$A$7:$M$43</definedName>
    <definedName name="_xlnm.Print_Area" localSheetId="0">'วางแผนพัฒนาHRD(IDP)'!$A$1:$K$44</definedName>
    <definedName name="_xlnm.Print_Titles" localSheetId="0">'วางแผนพัฒนาHRD(IDP)'!$7:$7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I5" i="1"/>
  <c r="D15" i="3"/>
  <c r="D20" i="3"/>
  <c r="D19" i="3"/>
  <c r="D81" i="3"/>
  <c r="D82" i="3"/>
  <c r="D83" i="3"/>
  <c r="D5" i="3"/>
  <c r="D33" i="3"/>
  <c r="D6" i="3" l="1"/>
  <c r="D7" i="3" l="1"/>
  <c r="D8" i="3"/>
  <c r="D9" i="3"/>
  <c r="D10" i="3"/>
  <c r="D11" i="3"/>
  <c r="D12" i="3"/>
  <c r="D13" i="3"/>
  <c r="D14" i="3"/>
  <c r="D16" i="3"/>
  <c r="D17" i="3"/>
  <c r="D18" i="3"/>
  <c r="D21" i="3"/>
  <c r="D22" i="3"/>
  <c r="D23" i="3"/>
  <c r="D24" i="3"/>
  <c r="D25" i="3"/>
  <c r="D26" i="3"/>
  <c r="D27" i="3"/>
  <c r="D28" i="3"/>
  <c r="D29" i="3"/>
  <c r="D30" i="3"/>
  <c r="D31" i="3"/>
  <c r="D32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E5" i="1" l="1"/>
</calcChain>
</file>

<file path=xl/sharedStrings.xml><?xml version="1.0" encoding="utf-8"?>
<sst xmlns="http://schemas.openxmlformats.org/spreadsheetml/2006/main" count="528" uniqueCount="156">
  <si>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</si>
  <si>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</si>
  <si>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</si>
  <si>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</si>
  <si>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</si>
  <si>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</si>
  <si>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</si>
  <si>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</si>
  <si>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</si>
  <si>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</si>
  <si>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</si>
  <si>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</si>
  <si>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</si>
  <si>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</si>
  <si>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</si>
  <si>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</si>
  <si>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</si>
  <si>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</si>
  <si>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</si>
  <si>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</si>
  <si>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</si>
  <si>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</si>
  <si>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สำนักงานปศุสัตว์จังหวัดลพบุรี</t>
  </si>
  <si>
    <t>ข้าราชการ</t>
  </si>
  <si>
    <t>e-Learning</t>
  </si>
  <si>
    <t>ความรู้/ทักษะเฉพาะทางในสายงาน</t>
  </si>
  <si>
    <t>นายศักดิ์ชัย พนิตจิตบุญ</t>
  </si>
  <si>
    <t>พนักงานราชการ</t>
  </si>
  <si>
    <t>เจ้าพนักงานการเงินและบัญชีชำนาญงาน</t>
  </si>
  <si>
    <t>เจ้าพนักงานธุรการชำนาญงาน</t>
  </si>
  <si>
    <t>เจ้าพนักงานสัตวบาลปฏิบัติงาน</t>
  </si>
  <si>
    <t>นายจำนงค์ สิทธิราช</t>
  </si>
  <si>
    <t>ปศุสัตว์อำเภอสระโบสถ์</t>
  </si>
  <si>
    <t>นายสันทัสน์  สุริยะ</t>
  </si>
  <si>
    <t>นายนิพนธ์ พลอยโพธิ์</t>
  </si>
  <si>
    <t>นายธวัช ไชโย</t>
  </si>
  <si>
    <t>นายอนุสรณ์  สุขอุ่นพงษ์</t>
  </si>
  <si>
    <t>นางสาวพรทิพย์  เม้าราษี</t>
  </si>
  <si>
    <t>เจ้าหน้าที่ระบบงานคอมพิวเตอร์</t>
  </si>
  <si>
    <t>นายทิติกร  ทับทิมทอง</t>
  </si>
  <si>
    <t>นักจัดการงานทั่วไป</t>
  </si>
  <si>
    <t>นายสิทธินันท์  นิธิศฐิตานันท์</t>
  </si>
  <si>
    <t>เจ้าพนักงานสัตวบาล</t>
  </si>
  <si>
    <t>นางสาววรรณี  น้อยนาดี</t>
  </si>
  <si>
    <t>นักวิชาการสัตวบาล</t>
  </si>
  <si>
    <t>นางสาวยุวดี  แสนกล้า</t>
  </si>
  <si>
    <t>นายแสนคม  เหมือนวาจา</t>
  </si>
  <si>
    <t>นายวุฒิพงษ์  เหมือนแก้ว</t>
  </si>
  <si>
    <t>นางสาวอรอนงค์  บัวงาม</t>
  </si>
  <si>
    <t>นายสมชาย  มาสา</t>
  </si>
  <si>
    <t>นายบุญเลิศ  วงษ์เกลี้ยง</t>
  </si>
  <si>
    <t>นายฐิติวัฒน์  พลชัย</t>
  </si>
  <si>
    <t>นายวัฒณา  กันโรคา</t>
  </si>
  <si>
    <t>นายดนัยวัฒน์  แก้วสง่า</t>
  </si>
  <si>
    <t>นายสนองนาถ สุภาคม</t>
  </si>
  <si>
    <t>นางสาวจรินทร  สุขประเสริฐ</t>
  </si>
  <si>
    <t>นายธีเชษฐ์  แก้วมณี</t>
  </si>
  <si>
    <t>นายสิทธิศักดิ์  เกขุนทด</t>
  </si>
  <si>
    <t>นายสัตวแพทย์ชำนาญการ</t>
  </si>
  <si>
    <t>นายสัตวแพทย์ชำนาญการพิเศษ</t>
  </si>
  <si>
    <t>ปศุสัตว์อำเภอเมืองลพบุรี</t>
  </si>
  <si>
    <t>ปศุสัตว์อำเภอพัฒนานิคม</t>
  </si>
  <si>
    <t>ปศุสัตว์อำเภอโคกสำโรง</t>
  </si>
  <si>
    <t>ปศุสัตว์อำเภอชัยบาดาล</t>
  </si>
  <si>
    <t>นายสัตวแพทย์ปฎิบัติการ</t>
  </si>
  <si>
    <t>ปศุสัตว์อำเภอท่าหลวง</t>
  </si>
  <si>
    <t>ปศุสัตว์อำเภอท่าวุ้ง</t>
  </si>
  <si>
    <t>ปศุสัตว์อำเภอลำสนธิ</t>
  </si>
  <si>
    <t>ปศุสัตว์อำเภอบ้านหมี่</t>
  </si>
  <si>
    <t>นายบรรเจิด  เสมาขันธ์</t>
  </si>
  <si>
    <t>นายอดุลย์  ศรีจันทร์รักษ์</t>
  </si>
  <si>
    <t>นายสนาม  อิ่มจันทึก</t>
  </si>
  <si>
    <t>นายสัญญา  ทัพเจริญ</t>
  </si>
  <si>
    <t>นายสมพล  อินทร์กลิ่น</t>
  </si>
  <si>
    <t>นางสาวพจนีย์  วีระนนท์</t>
  </si>
  <si>
    <t>นางสาวบุษบา  ถานอาดนา</t>
  </si>
  <si>
    <t>นายอิทธิพล เงินสว่าง</t>
  </si>
  <si>
    <t>นางสาวณัฏฐ์ธิดา ชนยุทธ</t>
  </si>
  <si>
    <t>นายชวลิต  นุนารถ</t>
  </si>
  <si>
    <t>นายเอนก วงษ์สุวรรณ</t>
  </si>
  <si>
    <t>นายธวัชชัย น้อยบริบูรณ์</t>
  </si>
  <si>
    <t>ปศุสัตว์อำเภอหนองม่วง</t>
  </si>
  <si>
    <t>สัตวแพทยชำนาญงาน รักษาราชการแทน ปศุสัตว์อำเภอหนองม่วง</t>
  </si>
  <si>
    <t>นายนพพร ยินดี</t>
  </si>
  <si>
    <t>นายพศวัต พ่วงสนธิ์</t>
  </si>
  <si>
    <r>
      <rPr>
        <b/>
        <u/>
        <sz val="14"/>
        <color theme="1"/>
        <rFont val="TH SarabunPSK"/>
        <family val="2"/>
      </rPr>
      <t>คำชี้แจง</t>
    </r>
    <r>
      <rPr>
        <sz val="14"/>
        <color theme="1"/>
        <rFont val="TH SarabunPSK"/>
        <family val="2"/>
      </rPr>
      <t xml:space="preserve">  ให้ท่านป้อนรายชื่อบุคลากร</t>
    </r>
    <r>
      <rPr>
        <u/>
        <sz val="14"/>
        <color theme="1"/>
        <rFont val="TH SarabunPSK"/>
        <family val="2"/>
      </rPr>
      <t>ทุกคน</t>
    </r>
    <r>
      <rPr>
        <sz val="14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4"/>
        <color rgb="FF00B050"/>
        <rFont val="TH SarabunPSK"/>
        <family val="2"/>
      </rPr>
      <t xml:space="preserve">"มีแผนการพัฒนาแล้ว" </t>
    </r>
    <r>
      <rPr>
        <sz val="14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4"/>
        <color rgb="FF00B050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"ยังไม่มีแผนการพัฒนา"</t>
    </r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</si>
  <si>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4"/>
        <color theme="1"/>
        <rFont val="TH SarabunPSK"/>
        <family val="2"/>
      </rPr>
      <t>ตัวอย่างที่1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4"/>
        <color theme="1"/>
        <rFont val="TH SarabunPSK"/>
        <family val="2"/>
      </rPr>
      <t>ตัวอย่างที่2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4"/>
        <color rgb="FFFF0000"/>
        <rFont val="TH SarabunPSK"/>
        <family val="2"/>
      </rPr>
      <t xml:space="preserve">   </t>
    </r>
    <r>
      <rPr>
        <sz val="14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</si>
  <si>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</si>
  <si>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r>
      <t>แบบฟอร์ม</t>
    </r>
    <r>
      <rPr>
        <b/>
        <i/>
        <u/>
        <sz val="22"/>
        <color theme="4"/>
        <rFont val="JasmineUPC"/>
        <family val="1"/>
      </rPr>
      <t>แผน</t>
    </r>
    <r>
      <rPr>
        <b/>
        <i/>
        <u/>
        <sz val="22"/>
        <rFont val="JasmineUPC"/>
        <family val="1"/>
      </rPr>
      <t>การพัฒนาบุคลากรกรมปศุสัตว์</t>
    </r>
  </si>
  <si>
    <t>นายโอฬาร  นวานุช</t>
  </si>
  <si>
    <t>นายวรวิทย์  วารปรีดี</t>
  </si>
  <si>
    <t>นายวีระนาฎ  กองค้า</t>
  </si>
  <si>
    <t>นางสาวเพ็ญนภา  คชพรม</t>
  </si>
  <si>
    <t>นางสาวศิริพร  ชีไธสง</t>
  </si>
  <si>
    <t>นายพิชิต  ภู่เผื่อน</t>
  </si>
  <si>
    <t>นางบุษรา  สวัสดี</t>
  </si>
  <si>
    <t>นายสิทธิ์ศักดิ์  รุ่งเรือง</t>
  </si>
  <si>
    <t>นายสวัสดิ์  แสงแก้ว</t>
  </si>
  <si>
    <t>สำนักงานปศุสัตว์อำเภอพัฒนานิคม</t>
  </si>
  <si>
    <t>สำนักงานปศุสัตว์อำเภอท่าวุ้ง</t>
  </si>
  <si>
    <t>นายจรูญ ชูเกียรติวัฒนา</t>
  </si>
  <si>
    <t>ทักษะการคิด</t>
  </si>
  <si>
    <t>นางสาวปารมี  เอี่ยมเชย</t>
  </si>
  <si>
    <t>นางปรมาภรณ์  ร้อยดาพันธุ์</t>
  </si>
  <si>
    <t>นายสุริยาวุธ พิทักษ์สงคราม</t>
  </si>
  <si>
    <t>นักวิชาการสัตวบาลปฏิบัติการ</t>
  </si>
  <si>
    <t>นายคมสันต์ โกทัน</t>
  </si>
  <si>
    <t>นางสาวกันยกร  สุขเจริญ</t>
  </si>
  <si>
    <t>นายธนากร สิทธิราช</t>
  </si>
  <si>
    <t>นายพีระฉัตร  เนตรหาญ</t>
  </si>
  <si>
    <t>นางสำราญ  ศรีคำ</t>
  </si>
  <si>
    <t>นายสุรสิทธิ์  สนงูเหลือม</t>
  </si>
  <si>
    <t>นางรัชนก  ประเสริฐสุข</t>
  </si>
  <si>
    <t>นางกฤษณี  ชัยพิบูลย์</t>
  </si>
  <si>
    <t>นางสาวนรกมล ทรัพย์ทวี</t>
  </si>
  <si>
    <t>หัวหน้ากลุ่มยุทธศาสตร์และสารสนเทศการพัฒนาปศุสัตว์</t>
  </si>
  <si>
    <t>นายสาทิตย์ ธนะจักร</t>
  </si>
  <si>
    <t>ว่าง</t>
  </si>
  <si>
    <t>นายกฤตภาส  พุฒหอม</t>
  </si>
  <si>
    <t>นางสาวพศิกา  สาริบุตร</t>
  </si>
  <si>
    <t>นายสุนทร พรมแพทย์</t>
  </si>
  <si>
    <t>นางสาววรณัน  ศรีธรณ์</t>
  </si>
  <si>
    <t>นางสาวจุฑารัตน์  ชารินทร์</t>
  </si>
  <si>
    <t>นางสาวสมคิด  สุวรรณรังษี</t>
  </si>
  <si>
    <t xml:space="preserve">นายเจตริน  กันตะนา </t>
  </si>
  <si>
    <t>นายสัตวแพทย์ปฏิบัติการ</t>
  </si>
  <si>
    <t>นางสาวพัชนี  เกษแม่นกิจ</t>
  </si>
  <si>
    <t>นางสาวพนรัตน์ พึ่งพรหม</t>
  </si>
  <si>
    <t>สำนักงานปศุสัตว์อำเภอโคกสำโรง</t>
  </si>
  <si>
    <t>นายพนมยงค์ สิทธิวงศ์</t>
  </si>
  <si>
    <t>นางสาวทรรศนีย์ ยอดมณี</t>
  </si>
  <si>
    <t>นายพิเชษฐ ทนโม๊ะ</t>
  </si>
  <si>
    <t>นายสุรวัฒน์ สืบสกุล</t>
  </si>
  <si>
    <t>นางาวศกุลตลา สารวิทย์</t>
  </si>
  <si>
    <t>นางสาวปรียานุช อินทร์พิทักษ์</t>
  </si>
  <si>
    <t>นางสาวอมรรัตน์ ทองสุขอิ่ม</t>
  </si>
  <si>
    <t>ต.ค.65- มี.ค.66</t>
  </si>
  <si>
    <t>การคิดเชิงวิพากษ์และการจัดการปัญหา</t>
  </si>
  <si>
    <t>นางสาวพัชนี เกษแม่นกิจ</t>
  </si>
  <si>
    <t xml:space="preserve">การคิดเชิงวิพากษ์และการจัดการปัญหา </t>
  </si>
  <si>
    <t>นายสุริยาวุฒิ พิทักษ์สงคราม</t>
  </si>
  <si>
    <t>นายอนุสรณ์ สุขอุ่นพงษ์</t>
  </si>
  <si>
    <t>นายเจตริน กันตะนา</t>
  </si>
  <si>
    <t>การสร้างความเป็นมืออาชีพ</t>
  </si>
  <si>
    <t>นายสิทธินันท์ นิธิศฐิตานันท์</t>
  </si>
  <si>
    <t>นักวิชการสัตวบาล</t>
  </si>
  <si>
    <t>นายพีระฉัตร เนตรหาญ</t>
  </si>
  <si>
    <t>นางสาวกันยกร สุขเจริญ</t>
  </si>
  <si>
    <t xml:space="preserve">นายวีระนาฎ  กองค้า 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</si>
  <si>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</si>
  <si>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</si>
  <si>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</si>
  <si>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กลุ่มส่งเสริมและพัฒนาการปศุสัตว์</t>
  </si>
  <si>
    <t>กลุ่มยุทธศาสตร์และสารสนเทศฯ</t>
  </si>
  <si>
    <t>สำนักงานปศุสัตว์อำเภอเมือง</t>
  </si>
  <si>
    <t>นายสมชาย มาสา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</si>
</sst>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2" tint="-9.9978637043366805E-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i/>
      <sz val="28"/>
      <color theme="1"/>
      <name val="JasmineUPC"/>
      <family val="1"/>
    </font>
    <font>
      <sz val="16"/>
      <name val="TH SarabunPSK"/>
      <family val="2"/>
    </font>
    <font>
      <b/>
      <i/>
      <u/>
      <sz val="22"/>
      <name val="JasmineUPC"/>
      <family val="1"/>
    </font>
    <font>
      <b/>
      <i/>
      <u/>
      <sz val="22"/>
      <color theme="4"/>
      <name val="JasmineUPC"/>
      <family val="1"/>
    </font>
    <font>
      <sz val="12"/>
      <color rgb="FF000000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4" xfId="0" applyFont="1" applyBorder="1"/>
    <xf numFmtId="0" fontId="32" fillId="0" borderId="4" xfId="0" applyFont="1" applyBorder="1" applyAlignment="1">
      <alignment horizontal="left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2" fillId="0" borderId="1" xfId="0" applyFont="1" applyBorder="1"/>
    <xf numFmtId="0" fontId="32" fillId="0" borderId="8" xfId="0" applyFont="1" applyBorder="1"/>
    <xf numFmtId="0" fontId="32" fillId="0" borderId="8" xfId="0" applyFont="1" applyBorder="1" applyAlignment="1">
      <alignment horizontal="left"/>
    </xf>
    <xf numFmtId="0" fontId="32" fillId="3" borderId="1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/>
    </xf>
    <xf numFmtId="0" fontId="32" fillId="3" borderId="1" xfId="0" applyFont="1" applyFill="1" applyBorder="1"/>
    <xf numFmtId="0" fontId="32" fillId="3" borderId="4" xfId="0" applyFont="1" applyFill="1" applyBorder="1"/>
    <xf numFmtId="0" fontId="32" fillId="3" borderId="0" xfId="0" applyFont="1" applyFill="1"/>
    <xf numFmtId="0" fontId="32" fillId="3" borderId="8" xfId="0" applyFont="1" applyFill="1" applyBorder="1"/>
    <xf numFmtId="0" fontId="32" fillId="3" borderId="8" xfId="0" applyFont="1" applyFill="1" applyBorder="1" applyAlignment="1">
      <alignment horizontal="left"/>
    </xf>
    <xf numFmtId="0" fontId="32" fillId="0" borderId="4" xfId="0" applyFont="1" applyBorder="1" applyAlignment="1">
      <alignment horizontal="left" vertical="center"/>
    </xf>
    <xf numFmtId="0" fontId="32" fillId="3" borderId="4" xfId="3" applyFont="1" applyFill="1" applyBorder="1"/>
    <xf numFmtId="0" fontId="19" fillId="0" borderId="4" xfId="0" applyFont="1" applyBorder="1" applyAlignment="1" applyProtection="1">
      <alignment vertical="center" wrapText="1" shrinkToFit="1"/>
      <protection locked="0"/>
    </xf>
    <xf numFmtId="49" fontId="14" fillId="2" borderId="2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35" fillId="0" borderId="0" xfId="0" applyFont="1"/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/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1" fontId="19" fillId="0" borderId="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vertical="center" shrinkToFit="1"/>
      <protection locked="0"/>
    </xf>
    <xf numFmtId="0" fontId="19" fillId="0" borderId="1" xfId="0" applyFont="1" applyBorder="1" applyAlignment="1" applyProtection="1">
      <alignment vertical="center" shrinkToFit="1"/>
      <protection locked="0"/>
    </xf>
    <xf numFmtId="49" fontId="19" fillId="0" borderId="1" xfId="0" applyNumberFormat="1" applyFont="1" applyBorder="1" applyAlignment="1" applyProtection="1">
      <alignment vertical="center" shrinkToFit="1"/>
      <protection locked="0"/>
    </xf>
    <xf numFmtId="0" fontId="35" fillId="0" borderId="1" xfId="0" applyFont="1" applyBorder="1"/>
    <xf numFmtId="0" fontId="36" fillId="0" borderId="1" xfId="0" applyFont="1" applyBorder="1"/>
    <xf numFmtId="0" fontId="36" fillId="0" borderId="1" xfId="0" applyFont="1" applyBorder="1" applyAlignment="1">
      <alignment horizontal="left"/>
    </xf>
    <xf numFmtId="0" fontId="32" fillId="3" borderId="4" xfId="0" applyFont="1" applyFill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33" fillId="2" borderId="7" xfId="0" applyFont="1" applyFill="1" applyBorder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center"/>
    </xf>
    <xf numFmtId="0" fontId="32" fillId="3" borderId="4" xfId="3" applyFont="1" applyFill="1" applyBorder="1" applyAlignment="1">
      <alignment horizontal="left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</cellXfs>
  <cellStyles count="4">
    <cellStyle name="จุลภาค" xfId="1" builtinId="3"/>
    <cellStyle name="ปกติ" xfId="0" builtinId="0"/>
    <cellStyle name="ปกติ 2" xfId="3" xr:uid="{00000000-0005-0000-0000-000003000000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448684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893175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5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G48" sqref="G48"/>
    </sheetView>
  </sheetViews>
  <sheetFormatPr defaultRowHeight="21.95" customHeight="1" x14ac:dyDescent="0.2"/>
  <cols>
    <col min="1" max="1" width="3.125" style="20" customWidth="1"/>
    <col min="2" max="2" width="19.125" style="21" customWidth="1"/>
    <col min="3" max="3" width="14.125" style="22" customWidth="1"/>
    <col min="4" max="4" width="9.875" style="22" customWidth="1"/>
    <col min="5" max="5" width="11.375" style="22" customWidth="1"/>
    <col min="6" max="6" width="14" style="22" customWidth="1"/>
    <col min="7" max="7" width="23.75" style="22" customWidth="1"/>
    <col min="8" max="8" width="13.625" style="22" customWidth="1"/>
    <col min="9" max="9" width="10.625" style="22" customWidth="1"/>
    <col min="10" max="10" width="8.25" style="41" customWidth="1"/>
    <col min="11" max="11" width="6.5" style="23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27"/>
      <c r="G1" s="7"/>
      <c r="H1" s="7"/>
      <c r="I1" s="7"/>
      <c r="J1" s="38"/>
      <c r="K1" s="7"/>
      <c r="L1" s="4"/>
    </row>
    <row r="2" spans="1:12" s="5" customFormat="1" ht="27.75" customHeight="1" x14ac:dyDescent="0.55000000000000004">
      <c r="A2" s="8"/>
      <c r="B2" s="9" t="s">
        <v>9</v>
      </c>
      <c r="C2" s="93" t="s">
        <v>22</v>
      </c>
      <c r="D2" s="94"/>
      <c r="E2" s="91" t="s">
        <v>88</v>
      </c>
      <c r="F2" s="92"/>
      <c r="G2" s="92"/>
      <c r="H2" s="92"/>
      <c r="I2" s="26"/>
      <c r="J2" s="39"/>
      <c r="K2" s="26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28"/>
      <c r="G3" s="11"/>
      <c r="H3" s="11"/>
      <c r="I3" s="11"/>
      <c r="J3" s="36"/>
      <c r="K3" s="12"/>
    </row>
    <row r="4" spans="1:12" s="5" customFormat="1" ht="16.5" customHeight="1" x14ac:dyDescent="0.25">
      <c r="A4" s="13"/>
      <c r="B4" s="96" t="s">
        <v>12</v>
      </c>
      <c r="C4" s="96"/>
      <c r="D4" s="34">
        <v>30</v>
      </c>
      <c r="E4" s="30"/>
      <c r="F4" s="97" t="s">
        <v>17</v>
      </c>
      <c r="G4" s="98"/>
      <c r="H4" s="34">
        <v>46</v>
      </c>
      <c r="I4" s="29"/>
      <c r="J4" s="42" t="s">
        <v>8</v>
      </c>
      <c r="K4" s="43">
        <v>2566</v>
      </c>
    </row>
    <row r="5" spans="1:12" s="5" customFormat="1" ht="15.75" customHeight="1" x14ac:dyDescent="0.25">
      <c r="A5" s="13"/>
      <c r="B5" s="96" t="s">
        <v>16</v>
      </c>
      <c r="C5" s="96"/>
      <c r="D5" s="35">
        <v>15</v>
      </c>
      <c r="E5" s="32">
        <f>D5/D4</f>
        <v>0.5</v>
      </c>
      <c r="F5" s="98" t="s">
        <v>18</v>
      </c>
      <c r="G5" s="98"/>
      <c r="H5" s="35">
        <v>23</v>
      </c>
      <c r="I5" s="31">
        <f>H5/H4</f>
        <v>0.5</v>
      </c>
      <c r="J5" s="37" t="s">
        <v>7</v>
      </c>
      <c r="K5" s="33">
        <v>44908</v>
      </c>
    </row>
    <row r="6" spans="1:12" s="6" customFormat="1" ht="4.5" customHeight="1" x14ac:dyDescent="0.2">
      <c r="A6" s="14"/>
      <c r="B6" s="95"/>
      <c r="C6" s="95"/>
      <c r="D6" s="15"/>
      <c r="E6" s="15"/>
      <c r="F6" s="3"/>
      <c r="G6" s="15"/>
      <c r="H6" s="16"/>
      <c r="I6" s="3"/>
      <c r="J6" s="40"/>
      <c r="K6" s="17"/>
      <c r="L6" s="2"/>
    </row>
    <row r="7" spans="1:12" s="1" customFormat="1" ht="66.75" customHeight="1" x14ac:dyDescent="0.2">
      <c r="A7" s="18" t="s">
        <v>0</v>
      </c>
      <c r="B7" s="18" t="s">
        <v>13</v>
      </c>
      <c r="C7" s="18" t="s">
        <v>1</v>
      </c>
      <c r="D7" s="18" t="s">
        <v>14</v>
      </c>
      <c r="E7" s="19" t="s">
        <v>3</v>
      </c>
      <c r="F7" s="18" t="s">
        <v>15</v>
      </c>
      <c r="G7" s="18" t="s">
        <v>2</v>
      </c>
      <c r="H7" s="19" t="s">
        <v>4</v>
      </c>
      <c r="I7" s="18" t="s">
        <v>5</v>
      </c>
      <c r="J7" s="72" t="s">
        <v>19</v>
      </c>
      <c r="K7" s="18" t="s">
        <v>6</v>
      </c>
    </row>
    <row r="8" spans="1:12" ht="19.5" customHeight="1" x14ac:dyDescent="0.25">
      <c r="A8" s="73">
        <v>1</v>
      </c>
      <c r="B8" s="74" t="s">
        <v>26</v>
      </c>
      <c r="C8" s="75" t="s">
        <v>59</v>
      </c>
      <c r="D8" s="76" t="s">
        <v>149</v>
      </c>
      <c r="E8" s="75" t="s">
        <v>23</v>
      </c>
      <c r="F8" s="76" t="s">
        <v>100</v>
      </c>
      <c r="G8" s="77" t="s">
        <v>137</v>
      </c>
      <c r="H8" s="75" t="s">
        <v>101</v>
      </c>
      <c r="I8" s="75" t="s">
        <v>24</v>
      </c>
      <c r="J8" s="78" t="s">
        <v>136</v>
      </c>
      <c r="K8" s="79">
        <v>1</v>
      </c>
    </row>
    <row r="9" spans="1:12" ht="21.95" customHeight="1" x14ac:dyDescent="0.25">
      <c r="A9" s="80">
        <v>2</v>
      </c>
      <c r="B9" s="81" t="s">
        <v>102</v>
      </c>
      <c r="C9" s="76" t="s">
        <v>58</v>
      </c>
      <c r="D9" s="76" t="s">
        <v>149</v>
      </c>
      <c r="E9" s="76" t="s">
        <v>23</v>
      </c>
      <c r="F9" s="76" t="s">
        <v>26</v>
      </c>
      <c r="G9" s="77" t="s">
        <v>139</v>
      </c>
      <c r="H9" s="75" t="s">
        <v>101</v>
      </c>
      <c r="I9" s="75" t="s">
        <v>24</v>
      </c>
      <c r="J9" s="78" t="s">
        <v>136</v>
      </c>
      <c r="K9" s="79">
        <v>1</v>
      </c>
    </row>
    <row r="10" spans="1:12" ht="21.95" customHeight="1" x14ac:dyDescent="0.25">
      <c r="A10" s="80">
        <v>3</v>
      </c>
      <c r="B10" s="81" t="s">
        <v>75</v>
      </c>
      <c r="C10" s="76" t="s">
        <v>59</v>
      </c>
      <c r="D10" s="76" t="s">
        <v>150</v>
      </c>
      <c r="E10" s="76" t="s">
        <v>23</v>
      </c>
      <c r="F10" s="76" t="s">
        <v>100</v>
      </c>
      <c r="G10" s="77" t="s">
        <v>139</v>
      </c>
      <c r="H10" s="75" t="s">
        <v>101</v>
      </c>
      <c r="I10" s="75" t="s">
        <v>24</v>
      </c>
      <c r="J10" s="78" t="s">
        <v>136</v>
      </c>
      <c r="K10" s="79">
        <v>1</v>
      </c>
    </row>
    <row r="11" spans="1:12" ht="23.25" customHeight="1" x14ac:dyDescent="0.25">
      <c r="A11" s="73">
        <v>4</v>
      </c>
      <c r="B11" s="88" t="s">
        <v>74</v>
      </c>
      <c r="C11" s="90" t="s">
        <v>28</v>
      </c>
      <c r="D11" s="76" t="s">
        <v>151</v>
      </c>
      <c r="E11" s="76" t="s">
        <v>23</v>
      </c>
      <c r="F11" s="76" t="s">
        <v>100</v>
      </c>
      <c r="G11" s="77" t="s">
        <v>139</v>
      </c>
      <c r="H11" s="75" t="s">
        <v>101</v>
      </c>
      <c r="I11" s="75" t="s">
        <v>24</v>
      </c>
      <c r="J11" s="78" t="s">
        <v>136</v>
      </c>
      <c r="K11" s="79">
        <v>1</v>
      </c>
    </row>
    <row r="12" spans="1:12" ht="21.95" customHeight="1" x14ac:dyDescent="0.25">
      <c r="A12" s="80">
        <v>5</v>
      </c>
      <c r="B12" s="81" t="s">
        <v>103</v>
      </c>
      <c r="C12" s="76" t="s">
        <v>29</v>
      </c>
      <c r="D12" s="76" t="s">
        <v>151</v>
      </c>
      <c r="E12" s="76" t="s">
        <v>23</v>
      </c>
      <c r="F12" s="76" t="s">
        <v>74</v>
      </c>
      <c r="G12" s="77" t="s">
        <v>139</v>
      </c>
      <c r="H12" s="75" t="s">
        <v>101</v>
      </c>
      <c r="I12" s="75" t="s">
        <v>24</v>
      </c>
      <c r="J12" s="78" t="s">
        <v>136</v>
      </c>
      <c r="K12" s="79">
        <v>1</v>
      </c>
    </row>
    <row r="13" spans="1:12" ht="21.95" customHeight="1" x14ac:dyDescent="0.25">
      <c r="A13" s="80">
        <v>6</v>
      </c>
      <c r="B13" s="81" t="s">
        <v>129</v>
      </c>
      <c r="C13" s="76" t="s">
        <v>125</v>
      </c>
      <c r="D13" s="76" t="s">
        <v>150</v>
      </c>
      <c r="E13" s="76" t="s">
        <v>23</v>
      </c>
      <c r="F13" s="76" t="s">
        <v>75</v>
      </c>
      <c r="G13" s="77" t="s">
        <v>139</v>
      </c>
      <c r="H13" s="75" t="s">
        <v>101</v>
      </c>
      <c r="I13" s="75" t="s">
        <v>24</v>
      </c>
      <c r="J13" s="78" t="s">
        <v>136</v>
      </c>
      <c r="K13" s="79">
        <v>1</v>
      </c>
    </row>
    <row r="14" spans="1:12" ht="21.95" customHeight="1" x14ac:dyDescent="0.25">
      <c r="A14" s="73">
        <v>7</v>
      </c>
      <c r="B14" s="81" t="s">
        <v>138</v>
      </c>
      <c r="C14" s="76" t="s">
        <v>125</v>
      </c>
      <c r="D14" s="76" t="s">
        <v>150</v>
      </c>
      <c r="E14" s="76" t="s">
        <v>23</v>
      </c>
      <c r="F14" s="81" t="s">
        <v>75</v>
      </c>
      <c r="G14" s="77" t="s">
        <v>139</v>
      </c>
      <c r="H14" s="75" t="s">
        <v>101</v>
      </c>
      <c r="I14" s="75" t="s">
        <v>24</v>
      </c>
      <c r="J14" s="78" t="s">
        <v>136</v>
      </c>
      <c r="K14" s="79">
        <v>1</v>
      </c>
    </row>
    <row r="15" spans="1:12" ht="21.95" customHeight="1" x14ac:dyDescent="0.25">
      <c r="A15" s="80">
        <v>8</v>
      </c>
      <c r="B15" s="81" t="s">
        <v>140</v>
      </c>
      <c r="C15" s="76" t="s">
        <v>105</v>
      </c>
      <c r="D15" s="76" t="s">
        <v>152</v>
      </c>
      <c r="E15" s="76" t="s">
        <v>23</v>
      </c>
      <c r="F15" s="76" t="s">
        <v>26</v>
      </c>
      <c r="G15" s="77" t="s">
        <v>139</v>
      </c>
      <c r="H15" s="75" t="s">
        <v>101</v>
      </c>
      <c r="I15" s="75" t="s">
        <v>24</v>
      </c>
      <c r="J15" s="78" t="s">
        <v>136</v>
      </c>
      <c r="K15" s="79">
        <v>1</v>
      </c>
    </row>
    <row r="16" spans="1:12" ht="21.95" customHeight="1" x14ac:dyDescent="0.25">
      <c r="A16" s="80">
        <v>9</v>
      </c>
      <c r="B16" s="81" t="s">
        <v>76</v>
      </c>
      <c r="C16" s="76" t="s">
        <v>30</v>
      </c>
      <c r="D16" s="76" t="s">
        <v>153</v>
      </c>
      <c r="E16" s="76" t="s">
        <v>23</v>
      </c>
      <c r="F16" s="76" t="s">
        <v>102</v>
      </c>
      <c r="G16" s="77" t="s">
        <v>139</v>
      </c>
      <c r="H16" s="75" t="s">
        <v>101</v>
      </c>
      <c r="I16" s="75" t="s">
        <v>24</v>
      </c>
      <c r="J16" s="78" t="s">
        <v>136</v>
      </c>
      <c r="K16" s="79">
        <v>1</v>
      </c>
    </row>
    <row r="17" spans="1:11" ht="21.95" customHeight="1" x14ac:dyDescent="0.25">
      <c r="A17" s="73">
        <v>10</v>
      </c>
      <c r="B17" s="81" t="s">
        <v>51</v>
      </c>
      <c r="C17" s="76" t="s">
        <v>60</v>
      </c>
      <c r="D17" s="76" t="s">
        <v>154</v>
      </c>
      <c r="E17" s="76" t="s">
        <v>23</v>
      </c>
      <c r="F17" s="81" t="s">
        <v>100</v>
      </c>
      <c r="G17" s="77" t="s">
        <v>139</v>
      </c>
      <c r="H17" s="75" t="s">
        <v>101</v>
      </c>
      <c r="I17" s="75" t="s">
        <v>24</v>
      </c>
      <c r="J17" s="78" t="s">
        <v>136</v>
      </c>
      <c r="K17" s="79">
        <v>1</v>
      </c>
    </row>
    <row r="18" spans="1:11" ht="21.95" customHeight="1" x14ac:dyDescent="0.25">
      <c r="A18" s="80">
        <v>11</v>
      </c>
      <c r="B18" s="81" t="s">
        <v>141</v>
      </c>
      <c r="C18" s="76" t="s">
        <v>62</v>
      </c>
      <c r="D18" s="76" t="s">
        <v>128</v>
      </c>
      <c r="E18" s="76" t="s">
        <v>23</v>
      </c>
      <c r="F18" s="76" t="s">
        <v>100</v>
      </c>
      <c r="G18" s="77" t="s">
        <v>139</v>
      </c>
      <c r="H18" s="75" t="s">
        <v>101</v>
      </c>
      <c r="I18" s="75" t="s">
        <v>24</v>
      </c>
      <c r="J18" s="78" t="s">
        <v>136</v>
      </c>
      <c r="K18" s="79">
        <v>1</v>
      </c>
    </row>
    <row r="19" spans="1:11" ht="21.95" customHeight="1" x14ac:dyDescent="0.25">
      <c r="A19" s="80">
        <v>12</v>
      </c>
      <c r="B19" s="81" t="s">
        <v>89</v>
      </c>
      <c r="C19" s="76" t="s">
        <v>61</v>
      </c>
      <c r="D19" s="76" t="s">
        <v>98</v>
      </c>
      <c r="E19" s="76" t="s">
        <v>23</v>
      </c>
      <c r="F19" s="76" t="s">
        <v>100</v>
      </c>
      <c r="G19" s="77" t="s">
        <v>139</v>
      </c>
      <c r="H19" s="75" t="s">
        <v>101</v>
      </c>
      <c r="I19" s="75" t="s">
        <v>24</v>
      </c>
      <c r="J19" s="78" t="s">
        <v>136</v>
      </c>
      <c r="K19" s="79">
        <v>1</v>
      </c>
    </row>
    <row r="20" spans="1:11" ht="21.95" customHeight="1" x14ac:dyDescent="0.25">
      <c r="A20" s="73">
        <v>13</v>
      </c>
      <c r="B20" s="81" t="s">
        <v>142</v>
      </c>
      <c r="C20" s="76" t="s">
        <v>64</v>
      </c>
      <c r="D20" s="76" t="s">
        <v>128</v>
      </c>
      <c r="E20" s="76" t="s">
        <v>23</v>
      </c>
      <c r="F20" s="76" t="s">
        <v>141</v>
      </c>
      <c r="G20" s="77" t="s">
        <v>139</v>
      </c>
      <c r="H20" s="75" t="s">
        <v>101</v>
      </c>
      <c r="I20" s="75" t="s">
        <v>24</v>
      </c>
      <c r="J20" s="78" t="s">
        <v>136</v>
      </c>
      <c r="K20" s="79">
        <v>1</v>
      </c>
    </row>
    <row r="21" spans="1:11" ht="21.95" customHeight="1" x14ac:dyDescent="0.25">
      <c r="A21" s="80">
        <v>14</v>
      </c>
      <c r="B21" s="81" t="s">
        <v>130</v>
      </c>
      <c r="C21" s="76" t="s">
        <v>64</v>
      </c>
      <c r="D21" s="76" t="s">
        <v>98</v>
      </c>
      <c r="E21" s="76" t="s">
        <v>23</v>
      </c>
      <c r="F21" s="81" t="s">
        <v>89</v>
      </c>
      <c r="G21" s="77" t="s">
        <v>139</v>
      </c>
      <c r="H21" s="75" t="s">
        <v>101</v>
      </c>
      <c r="I21" s="75" t="s">
        <v>24</v>
      </c>
      <c r="J21" s="78" t="s">
        <v>136</v>
      </c>
      <c r="K21" s="79">
        <v>1</v>
      </c>
    </row>
    <row r="22" spans="1:11" ht="20.25" customHeight="1" x14ac:dyDescent="0.25">
      <c r="A22" s="80">
        <v>15</v>
      </c>
      <c r="B22" s="81" t="s">
        <v>106</v>
      </c>
      <c r="C22" s="71" t="s">
        <v>30</v>
      </c>
      <c r="D22" s="76" t="s">
        <v>98</v>
      </c>
      <c r="E22" s="76" t="s">
        <v>27</v>
      </c>
      <c r="F22" s="82" t="s">
        <v>89</v>
      </c>
      <c r="G22" s="77" t="s">
        <v>139</v>
      </c>
      <c r="H22" s="75" t="s">
        <v>101</v>
      </c>
      <c r="I22" s="76" t="s">
        <v>24</v>
      </c>
      <c r="J22" s="78" t="s">
        <v>136</v>
      </c>
      <c r="K22" s="79">
        <v>1</v>
      </c>
    </row>
    <row r="23" spans="1:11" ht="21.95" customHeight="1" x14ac:dyDescent="0.25">
      <c r="A23" s="73">
        <v>16</v>
      </c>
      <c r="B23" s="81" t="s">
        <v>37</v>
      </c>
      <c r="C23" s="71" t="s">
        <v>38</v>
      </c>
      <c r="D23" s="76" t="s">
        <v>153</v>
      </c>
      <c r="E23" s="76" t="s">
        <v>27</v>
      </c>
      <c r="F23" s="81" t="s">
        <v>102</v>
      </c>
      <c r="G23" s="77" t="s">
        <v>143</v>
      </c>
      <c r="H23" s="76" t="s">
        <v>25</v>
      </c>
      <c r="I23" s="76" t="s">
        <v>24</v>
      </c>
      <c r="J23" s="78" t="s">
        <v>136</v>
      </c>
      <c r="K23" s="79">
        <v>1</v>
      </c>
    </row>
    <row r="24" spans="1:11" ht="21.95" customHeight="1" x14ac:dyDescent="0.25">
      <c r="A24" s="80">
        <v>17</v>
      </c>
      <c r="B24" s="81" t="s">
        <v>69</v>
      </c>
      <c r="C24" s="71" t="s">
        <v>44</v>
      </c>
      <c r="D24" s="76" t="s">
        <v>149</v>
      </c>
      <c r="E24" s="76" t="s">
        <v>27</v>
      </c>
      <c r="F24" s="81" t="s">
        <v>26</v>
      </c>
      <c r="G24" s="77" t="s">
        <v>143</v>
      </c>
      <c r="H24" s="76" t="s">
        <v>25</v>
      </c>
      <c r="I24" s="76" t="s">
        <v>24</v>
      </c>
      <c r="J24" s="78" t="s">
        <v>136</v>
      </c>
      <c r="K24" s="79">
        <v>1</v>
      </c>
    </row>
    <row r="25" spans="1:11" ht="21.95" customHeight="1" x14ac:dyDescent="0.25">
      <c r="A25" s="80">
        <v>18</v>
      </c>
      <c r="B25" s="81" t="s">
        <v>43</v>
      </c>
      <c r="C25" s="71" t="s">
        <v>44</v>
      </c>
      <c r="D25" s="76" t="s">
        <v>152</v>
      </c>
      <c r="E25" s="76" t="s">
        <v>27</v>
      </c>
      <c r="F25" s="82" t="s">
        <v>26</v>
      </c>
      <c r="G25" s="77" t="s">
        <v>143</v>
      </c>
      <c r="H25" s="76" t="s">
        <v>25</v>
      </c>
      <c r="I25" s="76" t="s">
        <v>24</v>
      </c>
      <c r="J25" s="78" t="s">
        <v>136</v>
      </c>
      <c r="K25" s="79">
        <v>1</v>
      </c>
    </row>
    <row r="26" spans="1:11" ht="21.95" customHeight="1" x14ac:dyDescent="0.25">
      <c r="A26" s="73">
        <v>19</v>
      </c>
      <c r="B26" s="81" t="s">
        <v>45</v>
      </c>
      <c r="C26" s="71" t="s">
        <v>44</v>
      </c>
      <c r="D26" s="76" t="s">
        <v>149</v>
      </c>
      <c r="E26" s="76" t="s">
        <v>27</v>
      </c>
      <c r="F26" s="89" t="s">
        <v>26</v>
      </c>
      <c r="G26" s="77" t="s">
        <v>143</v>
      </c>
      <c r="H26" s="76" t="s">
        <v>25</v>
      </c>
      <c r="I26" s="76" t="s">
        <v>24</v>
      </c>
      <c r="J26" s="78" t="s">
        <v>136</v>
      </c>
      <c r="K26" s="79">
        <v>1</v>
      </c>
    </row>
    <row r="27" spans="1:11" ht="21.95" customHeight="1" x14ac:dyDescent="0.25">
      <c r="A27" s="80">
        <v>20</v>
      </c>
      <c r="B27" s="81" t="s">
        <v>144</v>
      </c>
      <c r="C27" s="71" t="s">
        <v>42</v>
      </c>
      <c r="D27" s="76" t="s">
        <v>149</v>
      </c>
      <c r="E27" s="76" t="s">
        <v>27</v>
      </c>
      <c r="F27" s="77" t="s">
        <v>26</v>
      </c>
      <c r="G27" s="77" t="s">
        <v>143</v>
      </c>
      <c r="H27" s="76" t="s">
        <v>25</v>
      </c>
      <c r="I27" s="76" t="s">
        <v>24</v>
      </c>
      <c r="J27" s="78" t="s">
        <v>136</v>
      </c>
      <c r="K27" s="79">
        <v>1</v>
      </c>
    </row>
    <row r="28" spans="1:11" ht="21.95" customHeight="1" x14ac:dyDescent="0.25">
      <c r="A28" s="80">
        <v>21</v>
      </c>
      <c r="B28" s="81" t="s">
        <v>127</v>
      </c>
      <c r="C28" s="71" t="s">
        <v>145</v>
      </c>
      <c r="D28" s="76" t="s">
        <v>149</v>
      </c>
      <c r="E28" s="76" t="s">
        <v>27</v>
      </c>
      <c r="F28" s="77" t="s">
        <v>26</v>
      </c>
      <c r="G28" s="77" t="s">
        <v>143</v>
      </c>
      <c r="H28" s="76" t="s">
        <v>25</v>
      </c>
      <c r="I28" s="76" t="s">
        <v>24</v>
      </c>
      <c r="J28" s="78" t="s">
        <v>136</v>
      </c>
      <c r="K28" s="79">
        <v>1</v>
      </c>
    </row>
    <row r="29" spans="1:11" ht="21.95" customHeight="1" x14ac:dyDescent="0.25">
      <c r="A29" s="73">
        <v>22</v>
      </c>
      <c r="B29" s="81" t="s">
        <v>134</v>
      </c>
      <c r="C29" s="71" t="s">
        <v>42</v>
      </c>
      <c r="D29" s="76" t="s">
        <v>150</v>
      </c>
      <c r="E29" s="76" t="s">
        <v>27</v>
      </c>
      <c r="F29" s="83" t="s">
        <v>75</v>
      </c>
      <c r="G29" s="77" t="s">
        <v>143</v>
      </c>
      <c r="H29" s="76" t="s">
        <v>25</v>
      </c>
      <c r="I29" s="76" t="s">
        <v>24</v>
      </c>
      <c r="J29" s="78" t="s">
        <v>136</v>
      </c>
      <c r="K29" s="79">
        <v>1</v>
      </c>
    </row>
    <row r="30" spans="1:11" ht="21.95" customHeight="1" x14ac:dyDescent="0.25">
      <c r="A30" s="80">
        <v>23</v>
      </c>
      <c r="B30" s="81" t="s">
        <v>146</v>
      </c>
      <c r="C30" s="71" t="s">
        <v>42</v>
      </c>
      <c r="D30" s="76" t="s">
        <v>150</v>
      </c>
      <c r="E30" s="76" t="s">
        <v>27</v>
      </c>
      <c r="F30" s="84" t="s">
        <v>75</v>
      </c>
      <c r="G30" s="77" t="s">
        <v>143</v>
      </c>
      <c r="H30" s="76" t="s">
        <v>25</v>
      </c>
      <c r="I30" s="76" t="s">
        <v>24</v>
      </c>
      <c r="J30" s="78" t="s">
        <v>136</v>
      </c>
      <c r="K30" s="79">
        <v>1</v>
      </c>
    </row>
    <row r="31" spans="1:11" ht="21.95" customHeight="1" x14ac:dyDescent="0.25">
      <c r="A31" s="80">
        <v>24</v>
      </c>
      <c r="B31" s="81" t="s">
        <v>135</v>
      </c>
      <c r="C31" s="71" t="s">
        <v>42</v>
      </c>
      <c r="D31" s="76" t="s">
        <v>150</v>
      </c>
      <c r="E31" s="76" t="s">
        <v>27</v>
      </c>
      <c r="F31" s="84" t="s">
        <v>75</v>
      </c>
      <c r="G31" s="77" t="s">
        <v>143</v>
      </c>
      <c r="H31" s="76" t="s">
        <v>25</v>
      </c>
      <c r="I31" s="76" t="s">
        <v>24</v>
      </c>
      <c r="J31" s="78" t="s">
        <v>136</v>
      </c>
      <c r="K31" s="79">
        <v>1</v>
      </c>
    </row>
    <row r="32" spans="1:11" ht="21.95" customHeight="1" x14ac:dyDescent="0.25">
      <c r="A32" s="73">
        <v>25</v>
      </c>
      <c r="B32" s="81" t="s">
        <v>39</v>
      </c>
      <c r="C32" s="71" t="s">
        <v>40</v>
      </c>
      <c r="D32" s="76" t="s">
        <v>151</v>
      </c>
      <c r="E32" s="76" t="s">
        <v>27</v>
      </c>
      <c r="F32" s="84" t="s">
        <v>74</v>
      </c>
      <c r="G32" s="77" t="s">
        <v>143</v>
      </c>
      <c r="H32" s="76" t="s">
        <v>25</v>
      </c>
      <c r="I32" s="76" t="s">
        <v>24</v>
      </c>
      <c r="J32" s="78" t="s">
        <v>136</v>
      </c>
      <c r="K32" s="79">
        <v>1</v>
      </c>
    </row>
    <row r="33" spans="1:11" ht="21.95" customHeight="1" x14ac:dyDescent="0.25">
      <c r="A33" s="80">
        <v>26</v>
      </c>
      <c r="B33" s="81" t="s">
        <v>147</v>
      </c>
      <c r="C33" s="71" t="s">
        <v>40</v>
      </c>
      <c r="D33" s="76" t="s">
        <v>151</v>
      </c>
      <c r="E33" s="76" t="s">
        <v>27</v>
      </c>
      <c r="F33" s="85" t="s">
        <v>74</v>
      </c>
      <c r="G33" s="77" t="s">
        <v>143</v>
      </c>
      <c r="H33" s="76" t="s">
        <v>25</v>
      </c>
      <c r="I33" s="76" t="s">
        <v>24</v>
      </c>
      <c r="J33" s="78" t="s">
        <v>136</v>
      </c>
      <c r="K33" s="79">
        <v>1</v>
      </c>
    </row>
    <row r="34" spans="1:11" ht="21.95" customHeight="1" x14ac:dyDescent="0.25">
      <c r="A34" s="80">
        <v>27</v>
      </c>
      <c r="B34" s="81" t="s">
        <v>46</v>
      </c>
      <c r="C34" s="71" t="s">
        <v>42</v>
      </c>
      <c r="D34" s="76" t="s">
        <v>154</v>
      </c>
      <c r="E34" s="76" t="s">
        <v>27</v>
      </c>
      <c r="F34" s="85" t="s">
        <v>51</v>
      </c>
      <c r="G34" s="77" t="s">
        <v>143</v>
      </c>
      <c r="H34" s="76" t="s">
        <v>25</v>
      </c>
      <c r="I34" s="76" t="s">
        <v>24</v>
      </c>
      <c r="J34" s="78" t="s">
        <v>136</v>
      </c>
      <c r="K34" s="79">
        <v>1</v>
      </c>
    </row>
    <row r="35" spans="1:11" ht="21.95" customHeight="1" x14ac:dyDescent="0.25">
      <c r="A35" s="73">
        <v>28</v>
      </c>
      <c r="B35" s="81" t="s">
        <v>50</v>
      </c>
      <c r="C35" s="71" t="s">
        <v>42</v>
      </c>
      <c r="D35" s="76" t="s">
        <v>154</v>
      </c>
      <c r="E35" s="76" t="s">
        <v>27</v>
      </c>
      <c r="F35" s="82" t="s">
        <v>51</v>
      </c>
      <c r="G35" s="77" t="s">
        <v>143</v>
      </c>
      <c r="H35" s="76" t="s">
        <v>25</v>
      </c>
      <c r="I35" s="76" t="s">
        <v>24</v>
      </c>
      <c r="J35" s="78" t="s">
        <v>136</v>
      </c>
      <c r="K35" s="79">
        <v>1</v>
      </c>
    </row>
    <row r="36" spans="1:11" ht="21.95" customHeight="1" x14ac:dyDescent="0.25">
      <c r="A36" s="80">
        <v>29</v>
      </c>
      <c r="B36" s="81" t="s">
        <v>73</v>
      </c>
      <c r="C36" s="71" t="s">
        <v>42</v>
      </c>
      <c r="D36" s="76" t="s">
        <v>154</v>
      </c>
      <c r="E36" s="76" t="s">
        <v>27</v>
      </c>
      <c r="F36" s="82" t="s">
        <v>51</v>
      </c>
      <c r="G36" s="77" t="s">
        <v>143</v>
      </c>
      <c r="H36" s="76" t="s">
        <v>25</v>
      </c>
      <c r="I36" s="76" t="s">
        <v>24</v>
      </c>
      <c r="J36" s="78" t="s">
        <v>136</v>
      </c>
      <c r="K36" s="79">
        <v>1</v>
      </c>
    </row>
    <row r="37" spans="1:11" ht="21.95" customHeight="1" x14ac:dyDescent="0.25">
      <c r="A37" s="80">
        <v>30</v>
      </c>
      <c r="B37" s="81" t="s">
        <v>70</v>
      </c>
      <c r="C37" s="71" t="s">
        <v>42</v>
      </c>
      <c r="D37" s="76" t="s">
        <v>154</v>
      </c>
      <c r="E37" s="76" t="s">
        <v>27</v>
      </c>
      <c r="F37" s="82" t="s">
        <v>51</v>
      </c>
      <c r="G37" s="77" t="s">
        <v>143</v>
      </c>
      <c r="H37" s="76" t="s">
        <v>25</v>
      </c>
      <c r="I37" s="76" t="s">
        <v>24</v>
      </c>
      <c r="J37" s="78" t="s">
        <v>136</v>
      </c>
      <c r="K37" s="79">
        <v>1</v>
      </c>
    </row>
    <row r="38" spans="1:11" ht="21.95" customHeight="1" x14ac:dyDescent="0.25">
      <c r="A38" s="73">
        <v>31</v>
      </c>
      <c r="B38" s="81" t="s">
        <v>72</v>
      </c>
      <c r="C38" s="71" t="s">
        <v>42</v>
      </c>
      <c r="D38" s="76" t="s">
        <v>128</v>
      </c>
      <c r="E38" s="76" t="s">
        <v>27</v>
      </c>
      <c r="F38" s="86" t="s">
        <v>141</v>
      </c>
      <c r="G38" s="77" t="s">
        <v>143</v>
      </c>
      <c r="H38" s="76" t="s">
        <v>25</v>
      </c>
      <c r="I38" s="76" t="s">
        <v>24</v>
      </c>
      <c r="J38" s="78" t="s">
        <v>136</v>
      </c>
      <c r="K38" s="79">
        <v>1</v>
      </c>
    </row>
    <row r="39" spans="1:11" ht="21.95" customHeight="1" x14ac:dyDescent="0.25">
      <c r="A39" s="80">
        <v>32</v>
      </c>
      <c r="B39" s="81" t="s">
        <v>53</v>
      </c>
      <c r="C39" s="71" t="s">
        <v>42</v>
      </c>
      <c r="D39" s="76" t="s">
        <v>128</v>
      </c>
      <c r="E39" s="76" t="s">
        <v>27</v>
      </c>
      <c r="F39" s="85" t="s">
        <v>141</v>
      </c>
      <c r="G39" s="77" t="s">
        <v>143</v>
      </c>
      <c r="H39" s="76" t="s">
        <v>25</v>
      </c>
      <c r="I39" s="76" t="s">
        <v>24</v>
      </c>
      <c r="J39" s="78" t="s">
        <v>136</v>
      </c>
      <c r="K39" s="79">
        <v>1</v>
      </c>
    </row>
    <row r="40" spans="1:11" ht="21.95" customHeight="1" x14ac:dyDescent="0.25">
      <c r="A40" s="80">
        <v>33</v>
      </c>
      <c r="B40" s="81" t="s">
        <v>84</v>
      </c>
      <c r="C40" s="71" t="s">
        <v>42</v>
      </c>
      <c r="D40" s="76" t="s">
        <v>128</v>
      </c>
      <c r="E40" s="76" t="s">
        <v>27</v>
      </c>
      <c r="F40" s="85" t="s">
        <v>141</v>
      </c>
      <c r="G40" s="77" t="s">
        <v>143</v>
      </c>
      <c r="H40" s="76" t="s">
        <v>25</v>
      </c>
      <c r="I40" s="76" t="s">
        <v>24</v>
      </c>
      <c r="J40" s="78" t="s">
        <v>136</v>
      </c>
      <c r="K40" s="79">
        <v>1</v>
      </c>
    </row>
    <row r="41" spans="1:11" ht="21.95" customHeight="1" x14ac:dyDescent="0.25">
      <c r="A41" s="73">
        <v>34</v>
      </c>
      <c r="B41" s="81" t="s">
        <v>90</v>
      </c>
      <c r="C41" s="71" t="s">
        <v>42</v>
      </c>
      <c r="D41" s="76" t="s">
        <v>98</v>
      </c>
      <c r="E41" s="76" t="s">
        <v>27</v>
      </c>
      <c r="F41" s="83" t="s">
        <v>89</v>
      </c>
      <c r="G41" s="77" t="s">
        <v>143</v>
      </c>
      <c r="H41" s="76" t="s">
        <v>25</v>
      </c>
      <c r="I41" s="76" t="s">
        <v>24</v>
      </c>
      <c r="J41" s="78" t="s">
        <v>136</v>
      </c>
      <c r="K41" s="79">
        <v>1</v>
      </c>
    </row>
    <row r="42" spans="1:11" ht="21.95" customHeight="1" x14ac:dyDescent="0.25">
      <c r="A42" s="80">
        <v>35</v>
      </c>
      <c r="B42" s="81" t="s">
        <v>148</v>
      </c>
      <c r="C42" s="71" t="s">
        <v>42</v>
      </c>
      <c r="D42" s="76" t="s">
        <v>98</v>
      </c>
      <c r="E42" s="76" t="s">
        <v>27</v>
      </c>
      <c r="F42" s="83" t="s">
        <v>89</v>
      </c>
      <c r="G42" s="77" t="s">
        <v>143</v>
      </c>
      <c r="H42" s="76" t="s">
        <v>25</v>
      </c>
      <c r="I42" s="76" t="s">
        <v>24</v>
      </c>
      <c r="J42" s="78" t="s">
        <v>136</v>
      </c>
      <c r="K42" s="79">
        <v>1</v>
      </c>
    </row>
    <row r="43" spans="1:11" ht="21.95" customHeight="1" x14ac:dyDescent="0.25">
      <c r="A43" s="80">
        <v>36</v>
      </c>
      <c r="B43" s="81" t="s">
        <v>92</v>
      </c>
      <c r="C43" s="71" t="s">
        <v>42</v>
      </c>
      <c r="D43" s="76" t="s">
        <v>98</v>
      </c>
      <c r="E43" s="76" t="s">
        <v>27</v>
      </c>
      <c r="F43" s="83" t="s">
        <v>89</v>
      </c>
      <c r="G43" s="77" t="s">
        <v>143</v>
      </c>
      <c r="H43" s="76" t="s">
        <v>25</v>
      </c>
      <c r="I43" s="76" t="s">
        <v>24</v>
      </c>
      <c r="J43" s="78" t="s">
        <v>136</v>
      </c>
      <c r="K43" s="79">
        <v>1</v>
      </c>
    </row>
    <row r="44" spans="1:11" ht="21.95" customHeight="1" x14ac:dyDescent="0.25">
      <c r="A44" s="80">
        <v>37</v>
      </c>
      <c r="B44" s="81" t="s">
        <v>122</v>
      </c>
      <c r="C44" s="71" t="s">
        <v>42</v>
      </c>
      <c r="D44" s="76" t="s">
        <v>98</v>
      </c>
      <c r="E44" s="76" t="s">
        <v>27</v>
      </c>
      <c r="F44" s="83" t="s">
        <v>89</v>
      </c>
      <c r="G44" s="77" t="s">
        <v>143</v>
      </c>
      <c r="H44" s="76" t="s">
        <v>25</v>
      </c>
      <c r="I44" s="76" t="s">
        <v>24</v>
      </c>
      <c r="J44" s="78" t="s">
        <v>136</v>
      </c>
      <c r="K44" s="79">
        <v>1</v>
      </c>
    </row>
    <row r="45" spans="1:11" ht="21.95" customHeight="1" x14ac:dyDescent="0.25">
      <c r="A45" s="80">
        <v>38</v>
      </c>
      <c r="B45" s="81" t="s">
        <v>48</v>
      </c>
      <c r="C45" s="71" t="s">
        <v>42</v>
      </c>
      <c r="D45" s="102" t="s">
        <v>99</v>
      </c>
      <c r="E45" s="76" t="s">
        <v>27</v>
      </c>
      <c r="F45" s="76" t="s">
        <v>155</v>
      </c>
      <c r="G45" s="77" t="s">
        <v>143</v>
      </c>
      <c r="H45" s="102" t="s">
        <v>25</v>
      </c>
      <c r="I45" s="76" t="s">
        <v>24</v>
      </c>
      <c r="J45" s="78" t="s">
        <v>136</v>
      </c>
      <c r="K45" s="103">
        <v>1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9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9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9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9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 alignWithMargins="0"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83"/>
  <sheetViews>
    <sheetView topLeftCell="A22" zoomScale="80" zoomScaleNormal="80" workbookViewId="0">
      <selection activeCell="B78" sqref="B78"/>
    </sheetView>
  </sheetViews>
  <sheetFormatPr defaultRowHeight="22.5" x14ac:dyDescent="0.35"/>
  <cols>
    <col min="1" max="1" width="10.375" style="25" customWidth="1"/>
    <col min="2" max="2" width="42" style="44" customWidth="1"/>
    <col min="3" max="3" width="37.625" style="45" customWidth="1"/>
    <col min="4" max="4" width="44.75" style="25" customWidth="1"/>
    <col min="5" max="16384" width="9" style="24"/>
  </cols>
  <sheetData>
    <row r="1" spans="1:4" ht="37.5" x14ac:dyDescent="0.65">
      <c r="A1" s="100" t="s">
        <v>20</v>
      </c>
      <c r="B1" s="100"/>
      <c r="C1" s="100"/>
      <c r="D1" s="100"/>
    </row>
    <row r="2" spans="1:4" ht="46.5" customHeight="1" x14ac:dyDescent="0.35">
      <c r="A2" s="99" t="s">
        <v>85</v>
      </c>
      <c r="B2" s="99"/>
      <c r="C2" s="99"/>
      <c r="D2" s="99"/>
    </row>
    <row r="3" spans="1:4" ht="135" customHeight="1" x14ac:dyDescent="0.35">
      <c r="A3" s="99" t="s">
        <v>86</v>
      </c>
      <c r="B3" s="99"/>
      <c r="C3" s="99"/>
      <c r="D3" s="99"/>
    </row>
    <row r="4" spans="1:4" s="50" customFormat="1" ht="37.5" x14ac:dyDescent="0.2">
      <c r="A4" s="46" t="s">
        <v>11</v>
      </c>
      <c r="B4" s="47" t="s">
        <v>87</v>
      </c>
      <c r="C4" s="48" t="s">
        <v>1</v>
      </c>
      <c r="D4" s="49" t="s">
        <v>21</v>
      </c>
    </row>
    <row r="5" spans="1:4" s="50" customFormat="1" ht="21" x14ac:dyDescent="0.35">
      <c r="A5" s="58">
        <v>1</v>
      </c>
      <c r="B5" s="62" t="s">
        <v>117</v>
      </c>
      <c r="C5" s="63" t="s">
        <v>115</v>
      </c>
      <c r="D5" s="53" t="str">
        <f>IF(COUNTIF('วางแผนพัฒนาHRD(IDP)'!$B$8:$B$619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s="44" customFormat="1" ht="21" x14ac:dyDescent="0.35">
      <c r="A6" s="51">
        <v>2</v>
      </c>
      <c r="B6" s="64" t="s">
        <v>74</v>
      </c>
      <c r="C6" s="63" t="s">
        <v>28</v>
      </c>
      <c r="D6" s="53" t="str">
        <f>IF(COUNTIF('วางแผนพัฒนาHRD(IDP)'!$B$8:$B$619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s="44" customFormat="1" ht="21" x14ac:dyDescent="0.35">
      <c r="A7" s="58">
        <v>3</v>
      </c>
      <c r="B7" s="64" t="s">
        <v>103</v>
      </c>
      <c r="C7" s="63" t="s">
        <v>29</v>
      </c>
      <c r="D7" s="53" t="str">
        <f>IF(COUNTIF('วางแผนพัฒนาHRD(IDP)'!$B$8:$B$619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s="44" customFormat="1" ht="21" x14ac:dyDescent="0.35">
      <c r="A8" s="58">
        <v>4</v>
      </c>
      <c r="B8" s="65" t="s">
        <v>75</v>
      </c>
      <c r="C8" s="63" t="s">
        <v>58</v>
      </c>
      <c r="D8" s="53" t="str">
        <f>IF(COUNTIF('วางแผนพัฒนาHRD(IDP)'!$B$8:$B$619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s="44" customFormat="1" ht="21" x14ac:dyDescent="0.35">
      <c r="A9" s="51">
        <v>5</v>
      </c>
      <c r="B9" s="66" t="s">
        <v>129</v>
      </c>
      <c r="C9" s="63" t="s">
        <v>125</v>
      </c>
      <c r="D9" s="53" t="str">
        <f>IF(COUNTIF('วางแผนพัฒนาHRD(IDP)'!$B$8:$B$619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s="44" customFormat="1" ht="21" x14ac:dyDescent="0.35">
      <c r="A10" s="58">
        <v>6</v>
      </c>
      <c r="B10" s="65" t="s">
        <v>26</v>
      </c>
      <c r="C10" s="63" t="s">
        <v>59</v>
      </c>
      <c r="D10" s="53" t="str">
        <f>IF(COUNTIF('วางแผนพัฒนาHRD(IDP)'!$B$8:$B$619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s="44" customFormat="1" ht="21" x14ac:dyDescent="0.35">
      <c r="A11" s="58">
        <v>7</v>
      </c>
      <c r="B11" s="65" t="s">
        <v>102</v>
      </c>
      <c r="C11" s="63" t="s">
        <v>58</v>
      </c>
      <c r="D11" s="53" t="str">
        <f>IF(COUNTIF('วางแผนพัฒนาHRD(IDP)'!$B$8:$B$619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s="44" customFormat="1" ht="21" x14ac:dyDescent="0.35">
      <c r="A12" s="51">
        <v>8</v>
      </c>
      <c r="B12" s="67" t="s">
        <v>104</v>
      </c>
      <c r="C12" s="68" t="s">
        <v>105</v>
      </c>
      <c r="D12" s="53" t="str">
        <f>IF(COUNTIF('วางแผนพัฒนาHRD(IDP)'!$B$8:$B$619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s="44" customFormat="1" ht="21" x14ac:dyDescent="0.35">
      <c r="A13" s="58">
        <v>9</v>
      </c>
      <c r="B13" s="65" t="s">
        <v>76</v>
      </c>
      <c r="C13" s="63" t="s">
        <v>30</v>
      </c>
      <c r="D13" s="53" t="str">
        <f>IF(COUNTIF('วางแผนพัฒนาHRD(IDP)'!$B$8:$B$619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s="44" customFormat="1" ht="21" x14ac:dyDescent="0.35">
      <c r="A14" s="58">
        <v>10</v>
      </c>
      <c r="B14" s="65" t="s">
        <v>51</v>
      </c>
      <c r="C14" s="63" t="s">
        <v>60</v>
      </c>
      <c r="D14" s="53" t="str">
        <f>IF(COUNTIF('วางแผนพัฒนาHRD(IDP)'!$B$8:$B$619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s="44" customFormat="1" ht="21" x14ac:dyDescent="0.35">
      <c r="A15" s="51">
        <v>11</v>
      </c>
      <c r="B15" s="65" t="s">
        <v>126</v>
      </c>
      <c r="C15" s="63" t="s">
        <v>125</v>
      </c>
      <c r="D15" s="53" t="str">
        <f>IF(COUNTIF('วางแผนพัฒนาHRD(IDP)'!$B$8:$B$619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s="44" customFormat="1" ht="21" x14ac:dyDescent="0.35">
      <c r="A16" s="58">
        <v>12</v>
      </c>
      <c r="B16" s="65" t="s">
        <v>130</v>
      </c>
      <c r="C16" s="63" t="s">
        <v>125</v>
      </c>
      <c r="D16" s="53" t="str">
        <f>IF(COUNTIF('วางแผนพัฒนาHRD(IDP)'!$B$8:$B$619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s="44" customFormat="1" ht="21" x14ac:dyDescent="0.35">
      <c r="A17" s="58">
        <v>13</v>
      </c>
      <c r="B17" s="65" t="s">
        <v>89</v>
      </c>
      <c r="C17" s="63" t="s">
        <v>61</v>
      </c>
      <c r="D17" s="53" t="str">
        <f>IF(COUNTIF('วางแผนพัฒนาHRD(IDP)'!$B$8:$B$619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s="44" customFormat="1" ht="21" x14ac:dyDescent="0.35">
      <c r="A18" s="51">
        <v>14</v>
      </c>
      <c r="B18" s="67" t="s">
        <v>106</v>
      </c>
      <c r="C18" s="68" t="s">
        <v>30</v>
      </c>
      <c r="D18" s="53" t="str">
        <f>IF(COUNTIF('วางแผนพัฒนาHRD(IDP)'!$B$8:$B$619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s="44" customFormat="1" ht="21" x14ac:dyDescent="0.35">
      <c r="A19" s="58">
        <v>15</v>
      </c>
      <c r="B19" s="52" t="s">
        <v>36</v>
      </c>
      <c r="C19" s="52" t="s">
        <v>62</v>
      </c>
      <c r="D19" s="57" t="str">
        <f>IF(COUNTIF('วางแผนพัฒนาHRD(IDP)'!$B$8:$B$619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s="44" customFormat="1" ht="21" x14ac:dyDescent="0.35">
      <c r="A20" s="58">
        <v>16</v>
      </c>
      <c r="B20" s="55" t="s">
        <v>124</v>
      </c>
      <c r="C20" s="52" t="s">
        <v>125</v>
      </c>
      <c r="D20" s="57" t="str">
        <f>IF(COUNTIF('วางแผนพัฒนาHRD(IDP)'!$B$8:$B$619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s="44" customFormat="1" ht="21" x14ac:dyDescent="0.35">
      <c r="A21" s="51">
        <v>17</v>
      </c>
      <c r="B21" s="55" t="s">
        <v>116</v>
      </c>
      <c r="C21" s="52" t="s">
        <v>81</v>
      </c>
      <c r="D21" s="53" t="str">
        <f>IF(COUNTIF('วางแผนพัฒนาHRD(IDP)'!$B$8:$B$619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s="44" customFormat="1" ht="42" x14ac:dyDescent="0.35">
      <c r="A22" s="58">
        <v>18</v>
      </c>
      <c r="B22" s="69" t="s">
        <v>34</v>
      </c>
      <c r="C22" s="56" t="s">
        <v>82</v>
      </c>
      <c r="D22" s="53" t="str">
        <f>IF(COUNTIF('วางแผนพัฒนาHRD(IDP)'!$B$8:$B$619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 s="44" customFormat="1" ht="21" x14ac:dyDescent="0.35">
      <c r="A23" s="58">
        <v>19</v>
      </c>
      <c r="B23" s="55" t="s">
        <v>33</v>
      </c>
      <c r="C23" s="52" t="s">
        <v>30</v>
      </c>
      <c r="D23" s="53" t="str">
        <f>IF(COUNTIF('วางแผนพัฒนาHRD(IDP)'!$B$8:$B$619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s="44" customFormat="1" ht="21" x14ac:dyDescent="0.35">
      <c r="A24" s="51">
        <v>20</v>
      </c>
      <c r="B24" s="52" t="s">
        <v>56</v>
      </c>
      <c r="C24" s="52" t="s">
        <v>63</v>
      </c>
      <c r="D24" s="53" t="str">
        <f>IF(COUNTIF('วางแผนพัฒนาHRD(IDP)'!$B$8:$B$619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s="44" customFormat="1" ht="21" x14ac:dyDescent="0.35">
      <c r="A25" s="58">
        <v>21</v>
      </c>
      <c r="B25" s="54" t="s">
        <v>77</v>
      </c>
      <c r="C25" s="52" t="s">
        <v>64</v>
      </c>
      <c r="D25" s="53" t="str">
        <f>IF(COUNTIF('วางแผนพัฒนาHRD(IDP)'!$B$8:$B$619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s="44" customFormat="1" ht="21" x14ac:dyDescent="0.35">
      <c r="A26" s="58">
        <v>22</v>
      </c>
      <c r="B26" s="59" t="s">
        <v>78</v>
      </c>
      <c r="C26" s="52" t="s">
        <v>30</v>
      </c>
      <c r="D26" s="53" t="str">
        <f>IF(COUNTIF('วางแผนพัฒนาHRD(IDP)'!$B$8:$B$619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s="44" customFormat="1" ht="21" x14ac:dyDescent="0.35">
      <c r="A27" s="51">
        <v>23</v>
      </c>
      <c r="B27" s="59" t="s">
        <v>49</v>
      </c>
      <c r="C27" s="52" t="s">
        <v>66</v>
      </c>
      <c r="D27" s="53" t="str">
        <f>IF(COUNTIF('วางแผนพัฒนาHRD(IDP)'!$B$8:$B$619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s="44" customFormat="1" ht="21" x14ac:dyDescent="0.35">
      <c r="A28" s="58">
        <v>24</v>
      </c>
      <c r="B28" s="55" t="s">
        <v>54</v>
      </c>
      <c r="C28" s="52" t="s">
        <v>68</v>
      </c>
      <c r="D28" s="53" t="str">
        <f>IF(COUNTIF('วางแผนพัฒนาHRD(IDP)'!$B$8:$B$619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s="44" customFormat="1" ht="21" x14ac:dyDescent="0.35">
      <c r="A29" s="58">
        <v>25</v>
      </c>
      <c r="B29" s="60" t="s">
        <v>79</v>
      </c>
      <c r="C29" s="61" t="s">
        <v>30</v>
      </c>
      <c r="D29" s="53" t="str">
        <f>IF(COUNTIF('วางแผนพัฒนาHRD(IDP)'!$B$8:$B$619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s="44" customFormat="1" ht="21" x14ac:dyDescent="0.35">
      <c r="A30" s="51">
        <v>26</v>
      </c>
      <c r="B30" s="52" t="s">
        <v>132</v>
      </c>
      <c r="C30" s="52" t="s">
        <v>65</v>
      </c>
      <c r="D30" s="53" t="str">
        <f>IF(COUNTIF('วางแผนพัฒนาHRD(IDP)'!$B$8:$B$619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s="44" customFormat="1" ht="21" x14ac:dyDescent="0.35">
      <c r="A31" s="58">
        <v>27</v>
      </c>
      <c r="B31" s="55" t="s">
        <v>31</v>
      </c>
      <c r="C31" s="52" t="s">
        <v>32</v>
      </c>
      <c r="D31" s="53" t="str">
        <f>IF(COUNTIF('วางแผนพัฒนาHRD(IDP)'!$B$8:$B$619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s="44" customFormat="1" ht="21" x14ac:dyDescent="0.35">
      <c r="A32" s="58">
        <v>28</v>
      </c>
      <c r="B32" s="52" t="s">
        <v>131</v>
      </c>
      <c r="C32" s="52" t="s">
        <v>105</v>
      </c>
      <c r="D32" s="53" t="str">
        <f>IF(COUNTIF('วางแผนพัฒนาHRD(IDP)'!$B$8:$B$619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s="44" customFormat="1" ht="21" x14ac:dyDescent="0.35">
      <c r="A33" s="51">
        <v>29</v>
      </c>
      <c r="B33" s="55" t="s">
        <v>35</v>
      </c>
      <c r="C33" s="52" t="s">
        <v>67</v>
      </c>
      <c r="D33" s="53" t="str">
        <f>IF(COUNTIF('วางแผนพัฒนาHRD(IDP)'!$B$8:$B$619,B33),"มีแผนการพัฒนาแล้ว",IF(B33="","ป้อนรายชื่อบุคลากรเพิ่ม(ถ้ามี)","ยังไม่มีแผนการพัฒนา"))</f>
        <v>ยังไม่มีแผนการพัฒนา</v>
      </c>
    </row>
    <row r="34" spans="1:4" s="44" customFormat="1" ht="21" x14ac:dyDescent="0.35">
      <c r="A34" s="58">
        <v>30</v>
      </c>
      <c r="B34" s="55" t="s">
        <v>133</v>
      </c>
      <c r="C34" s="52" t="s">
        <v>125</v>
      </c>
      <c r="D34" s="53" t="str">
        <f>IF(COUNTIF('วางแผนพัฒนาHRD(IDP)'!$B$8:$B$619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s="44" customFormat="1" ht="21" x14ac:dyDescent="0.35">
      <c r="A35" s="58">
        <v>31</v>
      </c>
      <c r="B35" s="60" t="s">
        <v>80</v>
      </c>
      <c r="C35" s="61" t="s">
        <v>30</v>
      </c>
      <c r="D35" s="53" t="str">
        <f>IF(COUNTIF('วางแผนพัฒนาHRD(IDP)'!$B$8:$B$619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s="44" customFormat="1" ht="21" x14ac:dyDescent="0.35">
      <c r="A36" s="51">
        <v>32</v>
      </c>
      <c r="B36" s="63" t="s">
        <v>39</v>
      </c>
      <c r="C36" s="63" t="s">
        <v>40</v>
      </c>
      <c r="D36" s="53" t="str">
        <f>IF(COUNTIF('วางแผนพัฒนาHRD(IDP)'!$B$8:$B$619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s="44" customFormat="1" ht="21" x14ac:dyDescent="0.35">
      <c r="A37" s="58">
        <v>33</v>
      </c>
      <c r="B37" s="63" t="s">
        <v>107</v>
      </c>
      <c r="C37" s="63" t="s">
        <v>40</v>
      </c>
      <c r="D37" s="53" t="str">
        <f>IF(COUNTIF('วางแผนพัฒนาHRD(IDP)'!$B$8:$B$619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s="44" customFormat="1" ht="21" x14ac:dyDescent="0.35">
      <c r="A38" s="58">
        <v>34</v>
      </c>
      <c r="B38" s="63" t="s">
        <v>37</v>
      </c>
      <c r="C38" s="65" t="s">
        <v>38</v>
      </c>
      <c r="D38" s="53" t="str">
        <f>IF(COUNTIF('วางแผนพัฒนาHRD(IDP)'!$B$8:$B$619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s="44" customFormat="1" ht="21" x14ac:dyDescent="0.35">
      <c r="A39" s="51">
        <v>35</v>
      </c>
      <c r="B39" s="65" t="s">
        <v>57</v>
      </c>
      <c r="C39" s="65" t="s">
        <v>42</v>
      </c>
      <c r="D39" s="53" t="str">
        <f>IF(COUNTIF('วางแผนพัฒนาHRD(IDP)'!$B$8:$B$619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s="44" customFormat="1" ht="21" x14ac:dyDescent="0.35">
      <c r="A40" s="58">
        <v>36</v>
      </c>
      <c r="B40" s="65" t="s">
        <v>108</v>
      </c>
      <c r="C40" s="65" t="s">
        <v>42</v>
      </c>
      <c r="D40" s="53" t="str">
        <f>IF(COUNTIF('วางแผนพัฒนาHRD(IDP)'!$B$8:$B$619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s="44" customFormat="1" ht="21" x14ac:dyDescent="0.35">
      <c r="A41" s="58">
        <v>37</v>
      </c>
      <c r="B41" s="101" t="s">
        <v>135</v>
      </c>
      <c r="C41" s="65" t="s">
        <v>42</v>
      </c>
      <c r="D41" s="53" t="str">
        <f>IF(COUNTIF('วางแผนพัฒนาHRD(IDP)'!$B$8:$B$619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s="44" customFormat="1" ht="21" x14ac:dyDescent="0.35">
      <c r="A42" s="51">
        <v>38</v>
      </c>
      <c r="B42" s="65" t="s">
        <v>46</v>
      </c>
      <c r="C42" s="65" t="s">
        <v>42</v>
      </c>
      <c r="D42" s="53" t="str">
        <f>IF(COUNTIF('วางแผนพัฒนาHRD(IDP)'!$B$8:$B$619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s="44" customFormat="1" ht="21" x14ac:dyDescent="0.35">
      <c r="A43" s="58">
        <v>39</v>
      </c>
      <c r="B43" s="65" t="s">
        <v>134</v>
      </c>
      <c r="C43" s="65" t="s">
        <v>42</v>
      </c>
      <c r="D43" s="53" t="str">
        <f>IF(COUNTIF('วางแผนพัฒนาHRD(IDP)'!$B$8:$B$619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s="44" customFormat="1" ht="21" x14ac:dyDescent="0.35">
      <c r="A44" s="58">
        <v>40</v>
      </c>
      <c r="B44" s="65" t="s">
        <v>48</v>
      </c>
      <c r="C44" s="65" t="s">
        <v>42</v>
      </c>
      <c r="D44" s="53" t="str">
        <f>IF(COUNTIF('วางแผนพัฒนาHRD(IDP)'!$B$8:$B$619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s="44" customFormat="1" ht="21" x14ac:dyDescent="0.35">
      <c r="A45" s="51">
        <v>41</v>
      </c>
      <c r="B45" s="65" t="s">
        <v>119</v>
      </c>
      <c r="C45" s="65" t="s">
        <v>42</v>
      </c>
      <c r="D45" s="53" t="str">
        <f>IF(COUNTIF('วางแผนพัฒนาHRD(IDP)'!$B$8:$B$619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s="44" customFormat="1" ht="21" x14ac:dyDescent="0.35">
      <c r="A46" s="58">
        <v>42</v>
      </c>
      <c r="B46" s="63" t="s">
        <v>127</v>
      </c>
      <c r="C46" s="65" t="s">
        <v>44</v>
      </c>
      <c r="D46" s="53" t="str">
        <f>IF(COUNTIF('วางแผนพัฒนาHRD(IDP)'!$B$8:$B$619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s="44" customFormat="1" ht="21" x14ac:dyDescent="0.35">
      <c r="A47" s="58">
        <v>43</v>
      </c>
      <c r="B47" s="65" t="s">
        <v>45</v>
      </c>
      <c r="C47" s="65" t="s">
        <v>44</v>
      </c>
      <c r="D47" s="53" t="str">
        <f>IF(COUNTIF('วางแผนพัฒนาHRD(IDP)'!$B$8:$B$619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s="44" customFormat="1" ht="21" x14ac:dyDescent="0.35">
      <c r="A48" s="51">
        <v>44</v>
      </c>
      <c r="B48" s="65" t="s">
        <v>43</v>
      </c>
      <c r="C48" s="65" t="s">
        <v>44</v>
      </c>
      <c r="D48" s="53" t="str">
        <f>IF(COUNTIF('วางแผนพัฒนาHRD(IDP)'!$B$8:$B$619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s="44" customFormat="1" ht="21" x14ac:dyDescent="0.35">
      <c r="A49" s="58">
        <v>45</v>
      </c>
      <c r="B49" s="65" t="s">
        <v>69</v>
      </c>
      <c r="C49" s="65" t="s">
        <v>44</v>
      </c>
      <c r="D49" s="53" t="str">
        <f>IF(COUNTIF('วางแผนพัฒนาHRD(IDP)'!$B$8:$B$619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s="44" customFormat="1" ht="21" x14ac:dyDescent="0.35">
      <c r="A50" s="58">
        <v>46</v>
      </c>
      <c r="B50" s="65" t="s">
        <v>41</v>
      </c>
      <c r="C50" s="65" t="s">
        <v>42</v>
      </c>
      <c r="D50" s="53" t="str">
        <f>IF(COUNTIF('วางแผนพัฒนาHRD(IDP)'!$B$8:$B$619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s="44" customFormat="1" ht="21" x14ac:dyDescent="0.35">
      <c r="A51" s="51">
        <v>47</v>
      </c>
      <c r="B51" s="65" t="s">
        <v>120</v>
      </c>
      <c r="C51" s="65" t="s">
        <v>42</v>
      </c>
      <c r="D51" s="53" t="str">
        <f>IF(COUNTIF('วางแผนพัฒนาHRD(IDP)'!$B$8:$B$619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s="44" customFormat="1" ht="21" x14ac:dyDescent="0.35">
      <c r="A52" s="58">
        <v>48</v>
      </c>
      <c r="B52" s="65" t="s">
        <v>50</v>
      </c>
      <c r="C52" s="65" t="s">
        <v>42</v>
      </c>
      <c r="D52" s="53" t="str">
        <f>IF(COUNTIF('วางแผนพัฒนาHRD(IDP)'!$B$8:$B$619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s="44" customFormat="1" ht="21" x14ac:dyDescent="0.35">
      <c r="A53" s="58">
        <v>49</v>
      </c>
      <c r="B53" s="65" t="s">
        <v>70</v>
      </c>
      <c r="C53" s="65" t="s">
        <v>42</v>
      </c>
      <c r="D53" s="53" t="str">
        <f>IF(COUNTIF('วางแผนพัฒนาHRD(IDP)'!$B$8:$B$619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s="44" customFormat="1" ht="21" x14ac:dyDescent="0.35">
      <c r="A54" s="51">
        <v>50</v>
      </c>
      <c r="B54" s="65" t="s">
        <v>52</v>
      </c>
      <c r="C54" s="65" t="s">
        <v>42</v>
      </c>
      <c r="D54" s="53" t="str">
        <f>IF(COUNTIF('วางแผนพัฒนาHRD(IDP)'!$B$8:$B$619,B54),"มีแผนการพัฒนาแล้ว",IF(B54="","ป้อนรายชื่อบุคลากรเพิ่ม(ถ้ามี)","ยังไม่มีแผนการพัฒนา"))</f>
        <v>ยังไม่มีแผนการพัฒนา</v>
      </c>
    </row>
    <row r="55" spans="1:4" s="44" customFormat="1" ht="21" x14ac:dyDescent="0.35">
      <c r="A55" s="58">
        <v>51</v>
      </c>
      <c r="B55" s="65" t="s">
        <v>114</v>
      </c>
      <c r="C55" s="65" t="s">
        <v>42</v>
      </c>
      <c r="D55" s="53" t="str">
        <f>IF(COUNTIF('วางแผนพัฒนาHRD(IDP)'!$B$8:$B$619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s="44" customFormat="1" ht="21" x14ac:dyDescent="0.35">
      <c r="A56" s="58">
        <v>52</v>
      </c>
      <c r="B56" s="65" t="s">
        <v>71</v>
      </c>
      <c r="C56" s="65" t="s">
        <v>42</v>
      </c>
      <c r="D56" s="53" t="str">
        <f>IF(COUNTIF('วางแผนพัฒนาHRD(IDP)'!$B$8:$B$619,B56),"มีแผนการพัฒนาแล้ว",IF(B56="","ป้อนรายชื่อบุคลากรเพิ่ม(ถ้ามี)","ยังไม่มีแผนการพัฒนา"))</f>
        <v>ยังไม่มีแผนการพัฒนา</v>
      </c>
    </row>
    <row r="57" spans="1:4" s="44" customFormat="1" ht="21" x14ac:dyDescent="0.35">
      <c r="A57" s="51">
        <v>53</v>
      </c>
      <c r="B57" s="65" t="s">
        <v>72</v>
      </c>
      <c r="C57" s="65" t="s">
        <v>42</v>
      </c>
      <c r="D57" s="53" t="str">
        <f>IF(COUNTIF('วางแผนพัฒนาHRD(IDP)'!$B$8:$B$619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s="44" customFormat="1" ht="21" x14ac:dyDescent="0.35">
      <c r="A58" s="58">
        <v>54</v>
      </c>
      <c r="B58" s="87" t="s">
        <v>117</v>
      </c>
      <c r="C58" s="65" t="s">
        <v>42</v>
      </c>
      <c r="D58" s="53" t="str">
        <f>IF(COUNTIF('วางแผนพัฒนาHRD(IDP)'!$B$8:$B$619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s="44" customFormat="1" ht="21" x14ac:dyDescent="0.35">
      <c r="A59" s="58">
        <v>55</v>
      </c>
      <c r="B59" s="87" t="s">
        <v>117</v>
      </c>
      <c r="C59" s="65" t="s">
        <v>42</v>
      </c>
      <c r="D59" s="53" t="str">
        <f>IF(COUNTIF('วางแผนพัฒนาHRD(IDP)'!$B$8:$B$619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s="44" customFormat="1" ht="21" x14ac:dyDescent="0.35">
      <c r="A60" s="51">
        <v>56</v>
      </c>
      <c r="B60" s="65" t="s">
        <v>53</v>
      </c>
      <c r="C60" s="65" t="s">
        <v>42</v>
      </c>
      <c r="D60" s="53" t="str">
        <f>IF(COUNTIF('วางแผนพัฒนาHRD(IDP)'!$B$8:$B$619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s="44" customFormat="1" ht="21" x14ac:dyDescent="0.35">
      <c r="A61" s="58">
        <v>57</v>
      </c>
      <c r="B61" s="87" t="s">
        <v>117</v>
      </c>
      <c r="C61" s="65" t="s">
        <v>42</v>
      </c>
      <c r="D61" s="53" t="str">
        <f>IF(COUNTIF('วางแผนพัฒนาHRD(IDP)'!$B$8:$B$619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s="44" customFormat="1" ht="21" x14ac:dyDescent="0.35">
      <c r="A62" s="58">
        <v>58</v>
      </c>
      <c r="B62" s="65" t="s">
        <v>90</v>
      </c>
      <c r="C62" s="65" t="s">
        <v>42</v>
      </c>
      <c r="D62" s="53" t="str">
        <f>IF(COUNTIF('วางแผนพัฒนาHRD(IDP)'!$B$8:$B$619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s="44" customFormat="1" ht="21" x14ac:dyDescent="0.35">
      <c r="A63" s="51">
        <v>59</v>
      </c>
      <c r="B63" s="65" t="s">
        <v>91</v>
      </c>
      <c r="C63" s="65" t="s">
        <v>42</v>
      </c>
      <c r="D63" s="53" t="str">
        <f>IF(COUNTIF('วางแผนพัฒนาHRD(IDP)'!$B$8:$B$619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s="44" customFormat="1" ht="21" x14ac:dyDescent="0.35">
      <c r="A64" s="58">
        <v>60</v>
      </c>
      <c r="B64" s="65" t="s">
        <v>92</v>
      </c>
      <c r="C64" s="65" t="s">
        <v>42</v>
      </c>
      <c r="D64" s="53" t="str">
        <f>IF(COUNTIF('วางแผนพัฒนาHRD(IDP)'!$B$8:$B$619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s="44" customFormat="1" ht="21" x14ac:dyDescent="0.35">
      <c r="A65" s="58">
        <v>61</v>
      </c>
      <c r="B65" s="65" t="s">
        <v>73</v>
      </c>
      <c r="C65" s="65" t="s">
        <v>42</v>
      </c>
      <c r="D65" s="53" t="str">
        <f>IF(COUNTIF('วางแผนพัฒนาHRD(IDP)'!$B$8:$B$619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s="44" customFormat="1" ht="21" x14ac:dyDescent="0.35">
      <c r="A66" s="51">
        <v>62</v>
      </c>
      <c r="B66" s="65" t="s">
        <v>118</v>
      </c>
      <c r="C66" s="65" t="s">
        <v>42</v>
      </c>
      <c r="D66" s="53" t="str">
        <f>IF(COUNTIF('วางแผนพัฒนาHRD(IDP)'!$B$8:$B$619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 s="44" customFormat="1" ht="21" x14ac:dyDescent="0.35">
      <c r="A67" s="58">
        <v>63</v>
      </c>
      <c r="B67" s="65" t="s">
        <v>93</v>
      </c>
      <c r="C67" s="65" t="s">
        <v>42</v>
      </c>
      <c r="D67" s="53" t="str">
        <f>IF(COUNTIF('วางแผนพัฒนาHRD(IDP)'!$B$8:$B$619,B67),"มีแผนการพัฒนาแล้ว",IF(B67="","ป้อนรายชื่อบุคลากรเพิ่ม(ถ้ามี)","ยังไม่มีแผนการพัฒนา"))</f>
        <v>ยังไม่มีแผนการพัฒนา</v>
      </c>
    </row>
    <row r="68" spans="1:4" s="44" customFormat="1" ht="21" x14ac:dyDescent="0.35">
      <c r="A68" s="58">
        <v>64</v>
      </c>
      <c r="B68" s="65" t="s">
        <v>94</v>
      </c>
      <c r="C68" s="65" t="s">
        <v>42</v>
      </c>
      <c r="D68" s="53" t="str">
        <f>IF(COUNTIF('วางแผนพัฒนาHRD(IDP)'!$B$8:$B$619,B68),"มีแผนการพัฒนาแล้ว",IF(B68="","ป้อนรายชื่อบุคลากรเพิ่ม(ถ้ามี)","ยังไม่มีแผนการพัฒนา"))</f>
        <v>ยังไม่มีแผนการพัฒนา</v>
      </c>
    </row>
    <row r="69" spans="1:4" s="44" customFormat="1" ht="21" x14ac:dyDescent="0.35">
      <c r="A69" s="51">
        <v>65</v>
      </c>
      <c r="B69" s="65" t="s">
        <v>121</v>
      </c>
      <c r="C69" s="65" t="s">
        <v>42</v>
      </c>
      <c r="D69" s="53" t="str">
        <f>IF(COUNTIF('วางแผนพัฒนาHRD(IDP)'!$B$8:$B$619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s="44" customFormat="1" ht="21" x14ac:dyDescent="0.35">
      <c r="A70" s="58">
        <v>66</v>
      </c>
      <c r="B70" s="65" t="s">
        <v>110</v>
      </c>
      <c r="C70" s="65" t="s">
        <v>42</v>
      </c>
      <c r="D70" s="53" t="str">
        <f>IF(COUNTIF('วางแผนพัฒนาHRD(IDP)'!$B$8:$B$619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s="44" customFormat="1" ht="21" x14ac:dyDescent="0.35">
      <c r="A71" s="58">
        <v>67</v>
      </c>
      <c r="B71" s="65" t="s">
        <v>123</v>
      </c>
      <c r="C71" s="65" t="s">
        <v>42</v>
      </c>
      <c r="D71" s="53" t="str">
        <f>IF(COUNTIF('วางแผนพัฒนาHRD(IDP)'!$B$8:$B$619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s="44" customFormat="1" ht="21" x14ac:dyDescent="0.35">
      <c r="A72" s="51">
        <v>68</v>
      </c>
      <c r="B72" s="65" t="s">
        <v>111</v>
      </c>
      <c r="C72" s="65" t="s">
        <v>42</v>
      </c>
      <c r="D72" s="53" t="str">
        <f>IF(COUNTIF('วางแผนพัฒนาHRD(IDP)'!$B$8:$B$619,B72),"มีแผนการพัฒนาแล้ว",IF(B72="","ป้อนรายชื่อบุคลากรเพิ่ม(ถ้ามี)","ยังไม่มีแผนการพัฒนา"))</f>
        <v>ยังไม่มีแผนการพัฒนา</v>
      </c>
    </row>
    <row r="73" spans="1:4" s="44" customFormat="1" ht="21" x14ac:dyDescent="0.35">
      <c r="A73" s="58">
        <v>69</v>
      </c>
      <c r="B73" s="65" t="s">
        <v>95</v>
      </c>
      <c r="C73" s="65" t="s">
        <v>42</v>
      </c>
      <c r="D73" s="53" t="str">
        <f>IF(COUNTIF('วางแผนพัฒนาHRD(IDP)'!$B$8:$B$619,B73),"มีแผนการพัฒนาแล้ว",IF(B73="","ป้อนรายชื่อบุคลากรเพิ่ม(ถ้ามี)","ยังไม่มีแผนการพัฒนา"))</f>
        <v>ยังไม่มีแผนการพัฒนา</v>
      </c>
    </row>
    <row r="74" spans="1:4" s="44" customFormat="1" ht="21" x14ac:dyDescent="0.35">
      <c r="A74" s="58">
        <v>70</v>
      </c>
      <c r="B74" s="65" t="s">
        <v>96</v>
      </c>
      <c r="C74" s="65" t="s">
        <v>42</v>
      </c>
      <c r="D74" s="53" t="str">
        <f>IF(COUNTIF('วางแผนพัฒนาHRD(IDP)'!$B$8:$B$619,B74),"มีแผนการพัฒนาแล้ว",IF(B74="","ป้อนรายชื่อบุคลากรเพิ่ม(ถ้ามี)","ยังไม่มีแผนการพัฒนา"))</f>
        <v>ยังไม่มีแผนการพัฒนา</v>
      </c>
    </row>
    <row r="75" spans="1:4" s="44" customFormat="1" ht="21" x14ac:dyDescent="0.35">
      <c r="A75" s="51">
        <v>71</v>
      </c>
      <c r="B75" s="65" t="s">
        <v>97</v>
      </c>
      <c r="C75" s="65" t="s">
        <v>42</v>
      </c>
      <c r="D75" s="53" t="str">
        <f>IF(COUNTIF('วางแผนพัฒนาHRD(IDP)'!$B$8:$B$619,B75),"มีแผนการพัฒนาแล้ว",IF(B75="","ป้อนรายชื่อบุคลากรเพิ่ม(ถ้ามี)","ยังไม่มีแผนการพัฒนา"))</f>
        <v>ยังไม่มีแผนการพัฒนา</v>
      </c>
    </row>
    <row r="76" spans="1:4" s="44" customFormat="1" ht="21" x14ac:dyDescent="0.35">
      <c r="A76" s="58">
        <v>72</v>
      </c>
      <c r="B76" s="65" t="s">
        <v>112</v>
      </c>
      <c r="C76" s="65" t="s">
        <v>42</v>
      </c>
      <c r="D76" s="53" t="str">
        <f>IF(COUNTIF('วางแผนพัฒนาHRD(IDP)'!$B$8:$B$619,B76),"มีแผนการพัฒนาแล้ว",IF(B76="","ป้อนรายชื่อบุคลากรเพิ่ม(ถ้ามี)","ยังไม่มีแผนการพัฒนา"))</f>
        <v>ยังไม่มีแผนการพัฒนา</v>
      </c>
    </row>
    <row r="77" spans="1:4" s="44" customFormat="1" ht="21" x14ac:dyDescent="0.35">
      <c r="A77" s="58">
        <v>73</v>
      </c>
      <c r="B77" s="65" t="s">
        <v>113</v>
      </c>
      <c r="C77" s="65" t="s">
        <v>42</v>
      </c>
      <c r="D77" s="53" t="str">
        <f>IF(COUNTIF('วางแผนพัฒนาHRD(IDP)'!$B$8:$B$619,B77),"มีแผนการพัฒนาแล้ว",IF(B77="","ป้อนรายชื่อบุคลากรเพิ่ม(ถ้ามี)","ยังไม่มีแผนการพัฒนา"))</f>
        <v>ยังไม่มีแผนการพัฒนา</v>
      </c>
    </row>
    <row r="78" spans="1:4" s="44" customFormat="1" ht="21" x14ac:dyDescent="0.35">
      <c r="A78" s="51">
        <v>74</v>
      </c>
      <c r="B78" s="65" t="s">
        <v>122</v>
      </c>
      <c r="C78" s="65" t="s">
        <v>42</v>
      </c>
      <c r="D78" s="53" t="str">
        <f>IF(COUNTIF('วางแผนพัฒนาHRD(IDP)'!$B$8:$B$619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s="44" customFormat="1" ht="21" x14ac:dyDescent="0.35">
      <c r="A79" s="58">
        <v>75</v>
      </c>
      <c r="B79" s="65" t="s">
        <v>55</v>
      </c>
      <c r="C79" s="65" t="s">
        <v>42</v>
      </c>
      <c r="D79" s="53" t="str">
        <f>IF(COUNTIF('วางแผนพัฒนาHRD(IDP)'!$B$8:$B$619,B79),"มีแผนการพัฒนาแล้ว",IF(B79="","ป้อนรายชื่อบุคลากรเพิ่ม(ถ้ามี)","ยังไม่มีแผนการพัฒนา"))</f>
        <v>ยังไม่มีแผนการพัฒนา</v>
      </c>
    </row>
    <row r="80" spans="1:4" s="44" customFormat="1" ht="21" x14ac:dyDescent="0.35">
      <c r="A80" s="58">
        <v>76</v>
      </c>
      <c r="B80" s="70" t="s">
        <v>47</v>
      </c>
      <c r="C80" s="65" t="s">
        <v>42</v>
      </c>
      <c r="D80" s="53" t="str">
        <f>IF(COUNTIF('วางแผนพัฒนาHRD(IDP)'!$B$8:$B$619,B80),"มีแผนการพัฒนาแล้ว",IF(B80="","ป้อนรายชื่อบุคลากรเพิ่ม(ถ้ามี)","ยังไม่มีแผนการพัฒนา"))</f>
        <v>ยังไม่มีแผนการพัฒนา</v>
      </c>
    </row>
    <row r="81" spans="1:4" x14ac:dyDescent="0.35">
      <c r="A81" s="51">
        <v>77</v>
      </c>
      <c r="B81" s="65" t="s">
        <v>109</v>
      </c>
      <c r="C81" s="65" t="s">
        <v>42</v>
      </c>
      <c r="D81" s="53" t="str">
        <f>IF(COUNTIF('วางแผนพัฒนาHRD(IDP)'!$B$8:$B$619,B81),"มีแผนการพัฒนาแล้ว",IF(B81="","ป้อนรายชื่อบุคลากรเพิ่ม(ถ้ามี)","ยังไม่มีแผนการพัฒนา"))</f>
        <v>ยังไม่มีแผนการพัฒนา</v>
      </c>
    </row>
    <row r="82" spans="1:4" x14ac:dyDescent="0.35">
      <c r="A82" s="58">
        <v>78</v>
      </c>
      <c r="B82" s="65" t="s">
        <v>83</v>
      </c>
      <c r="C82" s="65" t="s">
        <v>42</v>
      </c>
      <c r="D82" s="53" t="str">
        <f>IF(COUNTIF('วางแผนพัฒนาHRD(IDP)'!$B$8:$B$619,B82),"มีแผนการพัฒนาแล้ว",IF(B82="","ป้อนรายชื่อบุคลากรเพิ่ม(ถ้ามี)","ยังไม่มีแผนการพัฒนา"))</f>
        <v>ยังไม่มีแผนการพัฒนา</v>
      </c>
    </row>
    <row r="83" spans="1:4" x14ac:dyDescent="0.35">
      <c r="A83" s="58">
        <v>79</v>
      </c>
      <c r="B83" s="65" t="s">
        <v>84</v>
      </c>
      <c r="C83" s="65" t="s">
        <v>42</v>
      </c>
      <c r="D83" s="53" t="str">
        <f>IF(COUNTIF('วางแผนพัฒนาHRD(IDP)'!$B$8:$B$619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2022-03-14T02:49:02Z</cp:lastPrinted>
  <dcterms:created xsi:type="dcterms:W3CDTF">2019-10-21T02:57:05Z</dcterms:created>
  <dcterms:modified xsi:type="dcterms:W3CDTF">2022-12-13T03:36:45Z</dcterms:modified>
</cp:coreProperties>
</file>